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defaultThemeVersion="166925"/>
  <mc:AlternateContent xmlns:mc="http://schemas.openxmlformats.org/markup-compatibility/2006">
    <mc:Choice Requires="x15">
      <x15ac:absPath xmlns:x15ac="http://schemas.microsoft.com/office/spreadsheetml/2010/11/ac" url="C:\Users\Brandy.Bauer\Desktop\"/>
    </mc:Choice>
  </mc:AlternateContent>
  <xr:revisionPtr revIDLastSave="0" documentId="13_ncr:1_{C7C6FF00-68DF-4A30-805B-0574764CED08}" xr6:coauthVersionLast="44" xr6:coauthVersionMax="45" xr10:uidLastSave="{00000000-0000-0000-0000-000000000000}"/>
  <bookViews>
    <workbookView xWindow="-98" yWindow="-98" windowWidth="20715" windowHeight="13276" activeTab="5" xr2:uid="{00000000-000D-0000-FFFF-FFFF00000000}"/>
  </bookViews>
  <sheets>
    <sheet name="Eastern " sheetId="8" r:id="rId1"/>
    <sheet name="Central " sheetId="9" r:id="rId2"/>
    <sheet name="Mountain " sheetId="10" r:id="rId3"/>
    <sheet name="Pacific " sheetId="11" r:id="rId4"/>
    <sheet name="Alaska" sheetId="12" r:id="rId5"/>
    <sheet name="Hawaii" sheetId="13"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13" l="1"/>
  <c r="B6" i="13"/>
  <c r="B13" i="13"/>
  <c r="B15" i="13"/>
  <c r="B19" i="13"/>
  <c r="B21" i="13"/>
  <c r="B32" i="13"/>
  <c r="B34" i="13"/>
  <c r="B43" i="13"/>
  <c r="B46" i="13"/>
  <c r="B47" i="13"/>
  <c r="B49" i="13"/>
  <c r="B54" i="13"/>
  <c r="B56" i="13"/>
  <c r="B58" i="13"/>
  <c r="B65" i="13"/>
  <c r="B67" i="13"/>
  <c r="B69" i="13"/>
  <c r="B78" i="13"/>
  <c r="B80" i="13"/>
  <c r="B82" i="13"/>
  <c r="B90" i="13"/>
  <c r="B92" i="13"/>
  <c r="B100" i="13"/>
  <c r="B101" i="13"/>
  <c r="B103" i="13"/>
  <c r="B106" i="13"/>
  <c r="B107" i="13"/>
  <c r="B109" i="13"/>
  <c r="B118" i="13"/>
  <c r="B120" i="13"/>
  <c r="B122" i="13"/>
  <c r="B131" i="13"/>
  <c r="B133" i="13"/>
  <c r="B142" i="13"/>
  <c r="B144" i="13"/>
  <c r="B153" i="13"/>
  <c r="B155" i="13"/>
  <c r="B164" i="13"/>
  <c r="B167" i="13"/>
  <c r="B168" i="13"/>
  <c r="B170" i="13"/>
  <c r="B178" i="13"/>
  <c r="B180" i="13"/>
  <c r="B187" i="13"/>
  <c r="B188" i="13"/>
  <c r="B190" i="13"/>
  <c r="B199" i="13"/>
  <c r="B200" i="13"/>
  <c r="B202" i="13"/>
  <c r="B211" i="13"/>
  <c r="B213" i="13"/>
  <c r="A5" i="13"/>
  <c r="A6" i="13"/>
  <c r="A13" i="13"/>
  <c r="A15" i="13"/>
  <c r="A19" i="13"/>
  <c r="A21" i="13"/>
  <c r="A32" i="13"/>
  <c r="A34" i="13"/>
  <c r="A43" i="13"/>
  <c r="A46" i="13"/>
  <c r="A47" i="13"/>
  <c r="A49" i="13"/>
  <c r="A54" i="13"/>
  <c r="A56" i="13"/>
  <c r="A58" i="13"/>
  <c r="A65" i="13"/>
  <c r="A67" i="13"/>
  <c r="A69" i="13"/>
  <c r="A78" i="13"/>
  <c r="A80" i="13"/>
  <c r="A82" i="13"/>
  <c r="A90" i="13"/>
  <c r="A92" i="13"/>
  <c r="A100" i="13"/>
  <c r="A101" i="13"/>
  <c r="A103" i="13"/>
  <c r="A106" i="13"/>
  <c r="A107" i="13"/>
  <c r="A109" i="13"/>
  <c r="A118" i="13"/>
  <c r="A120" i="13"/>
  <c r="A122" i="13"/>
  <c r="A131" i="13"/>
  <c r="A133" i="13"/>
  <c r="A142" i="13"/>
  <c r="A144" i="13"/>
  <c r="A153" i="13"/>
  <c r="A155" i="13"/>
  <c r="A164" i="13"/>
  <c r="A167" i="13"/>
  <c r="A168" i="13"/>
  <c r="A170" i="13"/>
  <c r="A178" i="13"/>
  <c r="A180" i="13"/>
  <c r="A187" i="13"/>
  <c r="A188" i="13"/>
  <c r="A190" i="13"/>
  <c r="A199" i="13"/>
  <c r="A200" i="13"/>
  <c r="A202" i="13"/>
  <c r="A211" i="13"/>
  <c r="A213" i="13"/>
  <c r="B4" i="13"/>
  <c r="A4" i="13"/>
  <c r="B5" i="12"/>
  <c r="B6" i="12"/>
  <c r="B13" i="12"/>
  <c r="B15" i="12"/>
  <c r="B19" i="12"/>
  <c r="B21" i="12"/>
  <c r="B32" i="12"/>
  <c r="B34" i="12"/>
  <c r="B43" i="12"/>
  <c r="B46" i="12"/>
  <c r="B47" i="12"/>
  <c r="B49" i="12"/>
  <c r="B54" i="12"/>
  <c r="B56" i="12"/>
  <c r="B58" i="12"/>
  <c r="B65" i="12"/>
  <c r="B67" i="12"/>
  <c r="B69" i="12"/>
  <c r="B78" i="12"/>
  <c r="B80" i="12"/>
  <c r="B82" i="12"/>
  <c r="B90" i="12"/>
  <c r="B92" i="12"/>
  <c r="B100" i="12"/>
  <c r="B101" i="12"/>
  <c r="B103" i="12"/>
  <c r="B105" i="12"/>
  <c r="B106" i="12"/>
  <c r="B107" i="12"/>
  <c r="B109" i="12"/>
  <c r="B118" i="12"/>
  <c r="B120" i="12"/>
  <c r="B122" i="12"/>
  <c r="B131" i="12"/>
  <c r="B133" i="12"/>
  <c r="B142" i="12"/>
  <c r="B144" i="12"/>
  <c r="B153" i="12"/>
  <c r="B155" i="12"/>
  <c r="B164" i="12"/>
  <c r="B167" i="12"/>
  <c r="B168" i="12"/>
  <c r="B170" i="12"/>
  <c r="B178" i="12"/>
  <c r="B180" i="12"/>
  <c r="B187" i="12"/>
  <c r="B188" i="12"/>
  <c r="B190" i="12"/>
  <c r="B199" i="12"/>
  <c r="B200" i="12"/>
  <c r="B202" i="12"/>
  <c r="B211" i="12"/>
  <c r="B213" i="12"/>
  <c r="A5" i="12"/>
  <c r="A6" i="12"/>
  <c r="A13" i="12"/>
  <c r="A15" i="12"/>
  <c r="A19" i="12"/>
  <c r="A21" i="12"/>
  <c r="A32" i="12"/>
  <c r="A34" i="12"/>
  <c r="A43" i="12"/>
  <c r="A46" i="12"/>
  <c r="A47" i="12"/>
  <c r="A49" i="12"/>
  <c r="A54" i="12"/>
  <c r="A56" i="12"/>
  <c r="A58" i="12"/>
  <c r="A65" i="12"/>
  <c r="A67" i="12"/>
  <c r="A69" i="12"/>
  <c r="A78" i="12"/>
  <c r="A80" i="12"/>
  <c r="A82" i="12"/>
  <c r="A90" i="12"/>
  <c r="A92" i="12"/>
  <c r="A100" i="12"/>
  <c r="A101" i="12"/>
  <c r="A103" i="12"/>
  <c r="A106" i="12"/>
  <c r="A107" i="12"/>
  <c r="A109" i="12"/>
  <c r="A118" i="12"/>
  <c r="A120" i="12"/>
  <c r="A122" i="12"/>
  <c r="A131" i="12"/>
  <c r="A133" i="12"/>
  <c r="A142" i="12"/>
  <c r="A144" i="12"/>
  <c r="A153" i="12"/>
  <c r="A155" i="12"/>
  <c r="A164" i="12"/>
  <c r="A167" i="12"/>
  <c r="A168" i="12"/>
  <c r="A170" i="12"/>
  <c r="A178" i="12"/>
  <c r="A180" i="12"/>
  <c r="A187" i="12"/>
  <c r="A188" i="12"/>
  <c r="A190" i="12"/>
  <c r="A199" i="12"/>
  <c r="A200" i="12"/>
  <c r="A202" i="12"/>
  <c r="A211" i="12"/>
  <c r="A213" i="12"/>
  <c r="B4" i="12"/>
  <c r="A4" i="12"/>
  <c r="B5" i="11"/>
  <c r="B6" i="11"/>
  <c r="B13" i="11"/>
  <c r="B15" i="11"/>
  <c r="B19" i="11"/>
  <c r="B21" i="11"/>
  <c r="B32" i="11"/>
  <c r="B34" i="11"/>
  <c r="B43" i="11"/>
  <c r="B46" i="11"/>
  <c r="B47" i="11"/>
  <c r="B49" i="11"/>
  <c r="B54" i="11"/>
  <c r="B56" i="11"/>
  <c r="B58" i="11"/>
  <c r="B65" i="11"/>
  <c r="B67" i="11"/>
  <c r="B69" i="11"/>
  <c r="B78" i="11"/>
  <c r="B80" i="11"/>
  <c r="B82" i="11"/>
  <c r="B90" i="11"/>
  <c r="B92" i="11"/>
  <c r="B100" i="11"/>
  <c r="B101" i="11"/>
  <c r="B103" i="11"/>
  <c r="B106" i="11"/>
  <c r="B107" i="11"/>
  <c r="B109" i="11"/>
  <c r="B118" i="11"/>
  <c r="B120" i="11"/>
  <c r="B122" i="11"/>
  <c r="B131" i="11"/>
  <c r="B133" i="11"/>
  <c r="B142" i="11"/>
  <c r="B144" i="11"/>
  <c r="B153" i="11"/>
  <c r="B155" i="11"/>
  <c r="B164" i="11"/>
  <c r="B167" i="11"/>
  <c r="B168" i="11"/>
  <c r="B170" i="11"/>
  <c r="B178" i="11"/>
  <c r="B180" i="11"/>
  <c r="B187" i="11"/>
  <c r="B188" i="11"/>
  <c r="B190" i="11"/>
  <c r="B199" i="11"/>
  <c r="B200" i="11"/>
  <c r="B202" i="11"/>
  <c r="B211" i="11"/>
  <c r="B213" i="11"/>
  <c r="B4" i="11"/>
  <c r="A5" i="11"/>
  <c r="A6" i="11"/>
  <c r="A13" i="11"/>
  <c r="A15" i="11"/>
  <c r="A19" i="11"/>
  <c r="A21" i="11"/>
  <c r="A32" i="11"/>
  <c r="A34" i="11"/>
  <c r="A43" i="11"/>
  <c r="A46" i="11"/>
  <c r="A47" i="11"/>
  <c r="A49" i="11"/>
  <c r="A54" i="11"/>
  <c r="A56" i="11"/>
  <c r="A58" i="11"/>
  <c r="A65" i="11"/>
  <c r="A67" i="11"/>
  <c r="A69" i="11"/>
  <c r="A78" i="11"/>
  <c r="A80" i="11"/>
  <c r="A82" i="11"/>
  <c r="A90" i="11"/>
  <c r="A92" i="11"/>
  <c r="A100" i="11"/>
  <c r="A101" i="11"/>
  <c r="A103" i="11"/>
  <c r="A106" i="11"/>
  <c r="A107" i="11"/>
  <c r="A109" i="11"/>
  <c r="A118" i="11"/>
  <c r="A120" i="11"/>
  <c r="A122" i="11"/>
  <c r="A131" i="11"/>
  <c r="A133" i="11"/>
  <c r="A142" i="11"/>
  <c r="A144" i="11"/>
  <c r="A153" i="11"/>
  <c r="A155" i="11"/>
  <c r="A164" i="11"/>
  <c r="A167" i="11"/>
  <c r="A168" i="11"/>
  <c r="A170" i="11"/>
  <c r="A178" i="11"/>
  <c r="A180" i="11"/>
  <c r="A187" i="11"/>
  <c r="A188" i="11"/>
  <c r="A190" i="11"/>
  <c r="A199" i="11"/>
  <c r="A200" i="11"/>
  <c r="A202" i="11"/>
  <c r="A211" i="11"/>
  <c r="A213" i="11"/>
  <c r="A4" i="11"/>
  <c r="B5" i="10"/>
  <c r="B6" i="10"/>
  <c r="B13" i="10"/>
  <c r="B15" i="10"/>
  <c r="B19" i="10"/>
  <c r="B21" i="10"/>
  <c r="B32" i="10"/>
  <c r="B34" i="10"/>
  <c r="B43" i="10"/>
  <c r="B46" i="10"/>
  <c r="B47" i="10"/>
  <c r="B49" i="10"/>
  <c r="B54" i="10"/>
  <c r="B56" i="10"/>
  <c r="B58" i="10"/>
  <c r="B65" i="10"/>
  <c r="B67" i="10"/>
  <c r="B69" i="10"/>
  <c r="B78" i="10"/>
  <c r="B80" i="10"/>
  <c r="B82" i="10"/>
  <c r="B90" i="10"/>
  <c r="B92" i="10"/>
  <c r="B100" i="10"/>
  <c r="B101" i="10"/>
  <c r="B103" i="10"/>
  <c r="B106" i="10"/>
  <c r="B107" i="10"/>
  <c r="B109" i="10"/>
  <c r="B118" i="10"/>
  <c r="B120" i="10"/>
  <c r="B122" i="10"/>
  <c r="B131" i="10"/>
  <c r="B133" i="10"/>
  <c r="B142" i="10"/>
  <c r="B144" i="10"/>
  <c r="B153" i="10"/>
  <c r="B155" i="10"/>
  <c r="B164" i="10"/>
  <c r="B167" i="10"/>
  <c r="B168" i="10"/>
  <c r="B170" i="10"/>
  <c r="B178" i="10"/>
  <c r="B180" i="10"/>
  <c r="B187" i="10"/>
  <c r="B188" i="10"/>
  <c r="B190" i="10"/>
  <c r="B199" i="10"/>
  <c r="B200" i="10"/>
  <c r="B202" i="10"/>
  <c r="B211" i="10"/>
  <c r="B213" i="10"/>
  <c r="B4" i="10"/>
  <c r="A5" i="10"/>
  <c r="A6" i="10"/>
  <c r="A13" i="10"/>
  <c r="A15" i="10"/>
  <c r="A19" i="10"/>
  <c r="A21" i="10"/>
  <c r="A32" i="10"/>
  <c r="A34" i="10"/>
  <c r="A43" i="10"/>
  <c r="A46" i="10"/>
  <c r="A47" i="10"/>
  <c r="A49" i="10"/>
  <c r="A54" i="10"/>
  <c r="A56" i="10"/>
  <c r="A58" i="10"/>
  <c r="A65" i="10"/>
  <c r="A67" i="10"/>
  <c r="A69" i="10"/>
  <c r="A78" i="10"/>
  <c r="A80" i="10"/>
  <c r="A82" i="10"/>
  <c r="A90" i="10"/>
  <c r="A92" i="10"/>
  <c r="A100" i="10"/>
  <c r="A101" i="10"/>
  <c r="A103" i="10"/>
  <c r="A106" i="10"/>
  <c r="A107" i="10"/>
  <c r="A109" i="10"/>
  <c r="A118" i="10"/>
  <c r="A120" i="10"/>
  <c r="A122" i="10"/>
  <c r="A131" i="10"/>
  <c r="A133" i="10"/>
  <c r="A142" i="10"/>
  <c r="A144" i="10"/>
  <c r="A153" i="10"/>
  <c r="A155" i="10"/>
  <c r="A164" i="10"/>
  <c r="A167" i="10"/>
  <c r="A168" i="10"/>
  <c r="A170" i="10"/>
  <c r="A178" i="10"/>
  <c r="A180" i="10"/>
  <c r="A187" i="10"/>
  <c r="A188" i="10"/>
  <c r="A190" i="10"/>
  <c r="A199" i="10"/>
  <c r="A200" i="10"/>
  <c r="A202" i="10"/>
  <c r="A211" i="10"/>
  <c r="A213" i="10"/>
  <c r="A4" i="10"/>
  <c r="B5" i="9"/>
  <c r="B6" i="9"/>
  <c r="B13" i="9"/>
  <c r="B15" i="9"/>
  <c r="B19" i="9"/>
  <c r="B21" i="9"/>
  <c r="B32" i="9"/>
  <c r="B34" i="9"/>
  <c r="B43" i="9"/>
  <c r="B46" i="9"/>
  <c r="B47" i="9"/>
  <c r="B49" i="9"/>
  <c r="B54" i="9"/>
  <c r="B56" i="9"/>
  <c r="B58" i="9"/>
  <c r="B65" i="9"/>
  <c r="B67" i="9"/>
  <c r="B69" i="9"/>
  <c r="B78" i="9"/>
  <c r="B80" i="9"/>
  <c r="B82" i="9"/>
  <c r="B90" i="9"/>
  <c r="B92" i="9"/>
  <c r="B100" i="9"/>
  <c r="B101" i="9"/>
  <c r="B103" i="9"/>
  <c r="B106" i="9"/>
  <c r="B107" i="9"/>
  <c r="B109" i="9"/>
  <c r="B118" i="9"/>
  <c r="B120" i="9"/>
  <c r="B122" i="9"/>
  <c r="B131" i="9"/>
  <c r="B133" i="9"/>
  <c r="B142" i="9"/>
  <c r="B144" i="9"/>
  <c r="B153" i="9"/>
  <c r="B155" i="9"/>
  <c r="B164" i="9"/>
  <c r="B167" i="9"/>
  <c r="B168" i="9"/>
  <c r="B170" i="9"/>
  <c r="B178" i="9"/>
  <c r="B180" i="9"/>
  <c r="B187" i="9"/>
  <c r="B188" i="9"/>
  <c r="B190" i="9"/>
  <c r="B199" i="9"/>
  <c r="B200" i="9"/>
  <c r="B202" i="9"/>
  <c r="B211" i="9"/>
  <c r="B213" i="9"/>
  <c r="B4" i="9"/>
  <c r="A5" i="9"/>
  <c r="A6" i="9"/>
  <c r="A13" i="9"/>
  <c r="A15" i="9"/>
  <c r="A19" i="9"/>
  <c r="A21" i="9"/>
  <c r="A32" i="9"/>
  <c r="A34" i="9"/>
  <c r="A43" i="9"/>
  <c r="A46" i="9"/>
  <c r="A47" i="9"/>
  <c r="A49" i="9"/>
  <c r="A54" i="9"/>
  <c r="A56" i="9"/>
  <c r="A58" i="9"/>
  <c r="A65" i="9"/>
  <c r="A67" i="9"/>
  <c r="A69" i="9"/>
  <c r="A78" i="9"/>
  <c r="A80" i="9"/>
  <c r="A82" i="9"/>
  <c r="A90" i="9"/>
  <c r="A92" i="9"/>
  <c r="A100" i="9"/>
  <c r="A101" i="9"/>
  <c r="A103" i="9"/>
  <c r="A106" i="9"/>
  <c r="A107" i="9"/>
  <c r="A109" i="9"/>
  <c r="A118" i="9"/>
  <c r="A120" i="9"/>
  <c r="A122" i="9"/>
  <c r="A131" i="9"/>
  <c r="A133" i="9"/>
  <c r="A142" i="9"/>
  <c r="A144" i="9"/>
  <c r="A153" i="9"/>
  <c r="A155" i="9"/>
  <c r="A164" i="9"/>
  <c r="A167" i="9"/>
  <c r="A168" i="9"/>
  <c r="A170" i="9"/>
  <c r="A178" i="9"/>
  <c r="A180" i="9"/>
  <c r="A187" i="9"/>
  <c r="A188" i="9"/>
  <c r="A190" i="9"/>
  <c r="A199" i="9"/>
  <c r="A200" i="9"/>
  <c r="A202" i="9"/>
  <c r="A211" i="9"/>
  <c r="A213" i="9"/>
  <c r="A4" i="9"/>
</calcChain>
</file>

<file path=xl/sharedStrings.xml><?xml version="1.0" encoding="utf-8"?>
<sst xmlns="http://schemas.openxmlformats.org/spreadsheetml/2006/main" count="3234" uniqueCount="359">
  <si>
    <t>EASTERN STANDARD TIME</t>
  </si>
  <si>
    <t>Monday, June 8</t>
  </si>
  <si>
    <t>Start time (EST)</t>
  </si>
  <si>
    <t>End time</t>
  </si>
  <si>
    <t>Session Title</t>
  </si>
  <si>
    <t>Track</t>
  </si>
  <si>
    <t>Session Description</t>
  </si>
  <si>
    <t>Breakfast &amp; Boogie</t>
  </si>
  <si>
    <t xml:space="preserve">Keynote Speaker: Dr. Joe Coughlin </t>
  </si>
  <si>
    <t>Plenary Sessions</t>
  </si>
  <si>
    <t>Virtual Meet &amp; Greet with the Administration for Community Living</t>
  </si>
  <si>
    <t>Strength in Numbers: Developing Collaboration Among States</t>
  </si>
  <si>
    <t>Innovation</t>
  </si>
  <si>
    <t>Target Audience: service coordination networks, evidence-based programming Presenters will discuss how 6 states have come together in collaboration to enhance evidence-based programming network delivery systems and contracting opportunities. With varying levels of network development in each state, coming together has provided opportunity to learn from each other’s successes, draw from each other’s knowledge, and to build relationships. Goals of the presentation and what the audience will learn from the session: -How the New England Collaborative went from concept to reality over the past 3 years -The unique evidence-based programming network structures in Maine, Massachusetts, Connecticut, and Rhode Island - What different structures still have in common -We're stronger together; the benefits of collaborating between states -How to get the work done and the strength of work groups.</t>
  </si>
  <si>
    <t>Wellmed Charitable Foundation Senior Activity Center</t>
  </si>
  <si>
    <t>Tour the Wellmed Charitable Foundation Senior Activity Center, a newly built 22,000 square-foot state-of-the-art health and wellness center. During lunch, learn from the center staff and chat with colleagues from across the country. This is a great way to start the conference!
The City of Dallas Park and Recreation Department teamed up with Wellmed Charitable Foundation to create the senior center and clinic. One side offers health and wellness programs, and the other side is a WellMed primary care clinic that provides complimentary health services, such as diabetes screenings and flu shots. 
Participation for Dallas residents aged 60+ is free. Services include arts and crafts, computer classes, educational seminars, exercise classes, fitness center, and falls prevention classes.
The $1.4 million facility is the tenth senior activity center operated or co-operated by the WellMed Charitable Foundation and the largest publicly funded facility of its kind in Dallas dedicated to seniors. The clinic is the sixth WellMed branded clinic in the Dallas-Fort Worth market. </t>
  </si>
  <si>
    <t>NISC Welcomes National Senior Center Leadership Collaborative Members</t>
  </si>
  <si>
    <t xml:space="preserve">Join the NISC Chair, Elizabeth Bernat as she welcomes newly appointed Senior Center Leadership Collaborative Members.  _x000D_
_x000D_
The goal of the Collaborative is to create a cohesive national, senior center network organized to participate in a collaborative learning environment to share best practices, national initiatives, strategies and resources to spur innovation and to identify national senior center leaders.  _x000D_
_x000D_
NISC appointed state collaborative members are tasked with sharing promising practices from their state, learning from other state leaders, learning about NCOA and NISC initiatives, tools, and resources and then communicating that information back to their state colleagues through their professional network._x000D_
_x000D_
Join us during this first meeting, learn how to become a collaborative member and meet our newly appointed state leaders as they share the status of their senior centers during the pandemic and promising practices found within their state.  </t>
  </si>
  <si>
    <t>BEC Technology &amp; Reporting Tools / Using BenefitsCheckUp at Work: A Demonstration and Discussion</t>
  </si>
  <si>
    <t>Economic Security</t>
  </si>
  <si>
    <t>The purpose of this session would be to demonstrate and explain BenefitsCheckUp®, National Council on Aging’s online tool that helps older adults and people with disabilities find benefits programs. Many people struggle to pay for prescription drugs, health care, utilities, and other basic needs. In some cases, programs are available to help, but the people who need help don’t know the programs exist or that they may qualify. In this session, we would demonstrate the different tools within BenefitsCheckUp®. This would include the detailed screening questionnaire and the resources such as the SNAP Map. New this year, we will be showing Spanish language options.  The target audience for this presentation would be benefits enrollment specialists and any professionals who have contact with low-income older adults or people with disabilities. BenefitsCheckUp® is helpful and accessible to both professionals and individuals seeking help for themselves or a family member. It is written in clear language and provides definitions and help text throughout the site. It is also mobile-ready and has a “help” feature via chat, email, or phone. The session will help attendees become more familiar with BenefitsCheckUp® and is an opportunity to ask questions so they can use BenefitsCheckUp® as part of their programing and share the information with others. Additionally, in-person allows users to share valuable feedback and information about how the site is used.</t>
  </si>
  <si>
    <t>MIPPA State Grantees Learning &amp; Networking</t>
  </si>
  <si>
    <t>The MIPPA network has seen rapid changes over the past few years, with many new directors taking the helm. Join us for an opportunity to meet (virtually) your Center for Benefits staff leads and project officers from the Office of Health Insurance Counseling at ACL; discover developments in store related to TA, training, and reporting/performance measures; and participate in an interactive getting to know you exercise.</t>
  </si>
  <si>
    <t>Break</t>
  </si>
  <si>
    <t>Virtual Expo Open - Join us to win a prize!</t>
  </si>
  <si>
    <t>Falls Free National Action Plan: Update on Progress and Priorities for the Furture</t>
  </si>
  <si>
    <t>Healthy Living</t>
  </si>
  <si>
    <t>In 2015, the Falls Free® National Falls Prevention Action Plan was developed as part of the White House Conference on Aging, in partnership with multiple stakeholders from across the U.S. Since that time tremendous progress have been made in achieving the goals and implementing strategies and action steps of the National Action Plan. In addition, much has occurred from a policy perspective, including the U.S. Senate Special Committee on Aging falls prevention report and hearing in 2019. This session will provide highlights of research, programmatic and policy progress over the past 5 years and look ahead to priority areas for falls prevention in the coming years. (This session could be stand alone or combined with a possible falls prevention coalition luncheon depending on Centene funding.)</t>
  </si>
  <si>
    <t>Senior Centers Response to the Pandemic</t>
  </si>
  <si>
    <t xml:space="preserve">Why We're Here: MIPPA Today and Tomorrow </t>
  </si>
  <si>
    <t xml:space="preserve">This session will bring together the full network of MIPPA state grantees, Benefits Enrollment Centers, and Senior SNAP grantees to meet one another virtually, discover how COVID-19 has affected our current work, and learn up-to-date developments on MIPPA funding and how you can educate policymakers about your work. </t>
  </si>
  <si>
    <t>Breakout Sessions</t>
  </si>
  <si>
    <t>Addressing the Social Determinants of Health Through Tech Platform Collaborations: Opportunities and Challenges</t>
  </si>
  <si>
    <t>Business Acumen</t>
  </si>
  <si>
    <t>According to a 2019 survey by the National Association of Area Agencies on Aging’s (n4a) Aging and Disability Business Institute, there has been a significant increase in the number of community-based organizations contracting with health care systems. These contracts allow for increase integration of social services into the health care delivery system to improve health and address the social determinants of health. Care coordination, case management, evidence-based programs, nutrition services, housing supports, and transportation are only a few of the services which community organizations can successfully provide. In recent years, several software and other technology platforms have been developed that hold promise is helping to connect health care systems and community through shared communication platforms and closed loop referral systems. Platforms like those developed by Unite Us, Aunt Bertha, NowPow, Signify, and many others can be integrated into the electronic medical record and can send direct referrals to community-based organizations. Successful integration of these platforms, however, requires that they community organizations they refer to have sufficient capacity and resource to delivery the promised programs and services. In this presentation, community-based organizations, evidence-based program administrators, and a health care representative will present an overview of what these technologies can do, the potential benefits of collaboration, current examples of such collaboration, and challenges related to sustainability. The target audience for this presentation are community-based organization directors and leadership and others whose role involves addressing the social determinants of health. By attending this presentation, audience members will gain an understanding of the current landscape related to software platforms, how to identify opportunities for collaboration, and how to address challenges related to supporting program delivery.</t>
  </si>
  <si>
    <t>Two-Tiered Approach to an Integrated Statewide Network to Deliver Evidence-Based Programming</t>
  </si>
  <si>
    <t>The MA4 Network, developed in 2018 with support from the Administration of Community Living, is a statewide integrated network among the Missouri Area Agencies on Aging. This network delivers coordinated, evidence-based chronic disease self-management programming to residents throughout Missouri with streamlined administration through a control center, the “Network Hub.” The Network Hub is responsible for streamlined administration and financial management, quality oversight, information technology and legal support, training, and contracting with new revenue sources. The regional Area Agencies on Aging (AAAs) throughout the state are responsible for building robust networks of community-based providers to deliver quality programming, monitoring fidelity, and reporting data to the Network Hub. This presentation will explore the two-tiered development of a statewide network: 1. The operational structure required for a high-functioning statewide network to attract investment by health payers, such as health plans. The operational structure explored will include contractual requirements for the AAAs, administrative and financial management workflows, quality assurance strategies, and payer engagement practices developed and implemented by the Network Hub. This portion of the presentation will be delivered by the Project Director of the MA4 Network. 2. A second critical component to a high-functioning statewide network are strong regional networks of CBOs with fidelity monitoring practices and leader support. In this part of the presentation, a local AAA will present their strategies for recruiting and retaining CBO partners. Their approach is built upon their three identified pillars of success: collaboration, contracts and quality standards. This portion of the presentation will be delivered by the AAA Program Coordinator in the Kansas City region who is responsible for building out the regional network of providers and monitoring program delivery. The presentation will explore the challenges in building out a new statewide network including organizational culture barriers in response to new and enhanced quality standards and defined workflows. It will also explore strategies (such as consistent and intentional communication, face-to-face team building, and individual AAA quality assurance assessments) for addressing those barriers. This work exposed all involved to a new territory - healthcare contracting and requirements. It also required all involved, especially Network Hub staff, to make significant investments in learning health care policies, laws and regulation, particularly around the Health Insurance Portability and Accountability Act, and then apply those learnings to function in a community setting. Crucially, these learnings have established leadership disposition and network infrastructure amenable to expanding marketed offerings to wraparound integrated care services. There is a broad target audience for this presentation including AAA or CBO staff, AAA or CBO management staff interested in developing standard processes as a basis for recruiting additional revenue sources, an evidence-based program coordinator interested in expanding relationships with community providers, or a group of organizations interested in building a network to respond to new opportunities emerging from the value-based health payer environment.</t>
  </si>
  <si>
    <t>Backpacking Through Fidelity and Quality Assurance: What You Need to Pack</t>
  </si>
  <si>
    <t>"Healthy Living for ME (HL4ME) is fast growing statewide network with over 150 leaders who deliver multiple evidence-based programs. Our network had to learn quickly how to manage the fidelity of each program to ensure programs were being implemented with the best measurable outcomes. As our network expanded throughout the state, it became clear that we needed to provide fidelity and quality assurance support to our leaders, volunteers and partners and hired a Training &amp; Fidelity Manager. Our first goal was learning how to keep track of our leader’s certifications, dates of their last class and quality assurance checks. We tracked this through a simplified excel spreadsheet and kept in close contact with the organization and leaders. As our network expanded, we had to learn new solutions to keep informed of 150 leaders. One of our solutions was the purchase of a database. During the breakout session, we will discuss how this purchase has worked for us and how we use it to alert us for expiring certifications and up-coming quality assurance checks. Each evidence-based program offered has a different set of outcomes. We will talk about what the basic outcomes and the impact they have for participants._x000D_
_x000D_
Strategies to include: • Training and certification o Review of job descriptions o Licenses o Manuals • Best Practices handbook: o Leaders o Community organizations o Host sites • Quality Assurance checklists o Leaders o Community organizations o Host sites • Data: Participants o Cover sheets o Surveys o Attendance o Evaluations • How to keep connected o Support calls o In-person mini-trainings o Webinars o One-on-one support Additionally we will discuss the risk and benefits of maintaining program fidelity and how it can affect the program either positively or negatively. To keep the breakout interactive, we will run a mock class and have attendees identify where they see potential risks and how to mitigate."</t>
  </si>
  <si>
    <t>Stepping On Falls Prevention Program: Updates and Adaptations</t>
  </si>
  <si>
    <t>Stepping On continues to be one of the premier evidence-based falls prevention programs in the U.S., in large part because it is multi-factorial, focusing on balance and strength exercises, medication reviews, vision reviews and home modifications.  Design with adult education principles, behavior change and self-mastery skills, it is endorsed by the CDC because it addresses both fear of falling and the actual risk of falling.  Studies have shown it actually reduces falls by over 30%.  As Stepping On continues in its second decade in the U.S., with licensees in nearly half of the U.S. states, there are many exciting updates and adaptations being developed.  First, the original researchers from Sydney, Australia have updated the curriculum, menu, manual and program and the new version will be rolling out early in 2021.  A few of the changes will include decreasing the number of handouts, simplifying activities to increase the fidelity of the program and updating the recommendations, photos and research related to the content.  Participants will learn how this CDC-endorsed multi-factorial evidence-based falls prevention program was developed, tested, originally disseminated and this second round of updates that will be released in 2021.  Current licensees and those interested in learning more should attend this session to learn about the adaptions and the Wisconsin Institute for Healthy Aging’s plans for updating current licensees and program Leaders and sharing the adaptations, which include an on-line reinforcement program for Stepping On graduates (“Stepping On-line”), a version for participants with MCI (mild cognitive impairment), a virtual version currently being tested in Virginia and adaptations by an agency in Milwaukee, Wisconsin that is delivering the program to Lao and Hmong  elders – a culture without a written language and an oral language that does not even have a word for “balance.”  Appropriate for aging network, health care providers, public health, evidence-based health promotion program providers.</t>
  </si>
  <si>
    <t>Six-Month Benefits from Workplace CDSMP Participation Among Employees with Chronic Conditions</t>
  </si>
  <si>
    <t>An estimated 60% of adults in the United States have one or more chronic conditions, and over 40% have multiple co-morbidities.  This means more and more employees are working with chronic conditions and the associated symptomology, which can detract from their performance and productivity.  Given the aging workforce and rising chronic disease prevalence, disease management is gaining importance in workplace health promotion. Despite the known effectiveness of the Chronic Disease Self-Management Program (CDSMP), less is known about its adoption and impact in workplace settings. This study reports the effectiveness of the worksite-tailored version of CDSMP (wCDSMP) among employees with one or more chronic conditions.  Multiple latent-difference score models with sandwich estimators were fitted to identify changes from baseline to 6-month follow-up. Employees were primarily female (87%), non-Hispanic white (61%), and obese (66%).  On average, participants were age 49 (range: 25-80) and self-reported 3.25 chronic conditions (range: 1-16).  The most commonly reported conditions were high cholesterol (45%), high blood pressure (45%), anxiety/emotional/mental health condition (26%), and diabetes (25%).  Among wCDSMP participants, significant improvements were observed for self-efficacy to manage chronic conditions (uΔ=0.63, P&lt;0.05), stress (uΔ=-1.00, P&lt;0.001), fatigue (uΔ=-1.77, P&lt;0.01), sleep quality (uΔ=0.20, P&lt;0.01), and overall mental health (uΔ=3.11, P&lt;0.01) from baseline to 6-month follow-up. Improvements were also observed for physical activity (uΔ=0.68, P&lt;0.01) and the consumption of fast food (uΔ=-0.43, P&lt;0.01), fruits and vegetables (uΔ=0.44, P&lt;0.01), soda/sugar beverages (uΔ=-0.51, P&lt;0.01), and water (uΔ=0.38, P&lt;0.05).  Finally, significant improvements in health interference with job performance (uΔ=-0.16, P&lt;0.05), work limitations due to mental tasks (uΔ=-7.43, P&lt;0.01), and job satisfaction (uΔ=0.21, P&lt;0.05) were also observed from baseline to follow-up.  wCDSMP shows great promise to improve health and wellness among employees with chronic conditions, and the modified format (12 one-hour sessions held twice a week for six weeks) can increase uptake in workplace settings.</t>
  </si>
  <si>
    <t>Questions and Answers with Dr. Kate Lorig about the Self-Management Resource Center Suite of Programs</t>
  </si>
  <si>
    <t>Organizations across the world have implemented, expanded, and sustained evidence-based chronic disease self-management education (CDSME) programs to support the millions of adults living with one or more chronic health conditions. During this session, Dr. Kate Lorig will answer questions from community-based organizations with experience implementing CDSME programs—including information on the new and improved program, book, implementation, training, and fidelity.</t>
  </si>
  <si>
    <t xml:space="preserve">Advancing a Statewide Evidence-Based Program Delivery Network </t>
  </si>
  <si>
    <t>Target Audience:  AAAs, EBP Coordinators, CBOs Learning Objectives: 1. The audience will be able to describe the value of diverse partnerships for evidence-based health promotion programs. 2. The audience will be able to identify at least three strategies for managing a statewide network hub for evidence-based programs. 3. The audience will be able to describe how the strategies presented can be applied to enhance or develop a statewide delivery system in your state.  Presentation Goal: Individuals who attend this session will walk out with key strategies to set up a statewide delivery system for evidence-based health promotion programs. We will discuss strategies including: engaging diverse partners; identifying and implementing technology needs; creating an infrastructure for conducting trainings, managing leaders, monitoring/facilitating program fidelity; and creating a value proposition to present to potential payers. Two Administration on Community Living (ACL) grantees, AgeOptions in Illinois and the National Kidney Foundation of Michigan (NKFM), will share how we have applied these strategies to successfully manage statewide network hubs and collaborate with unique payer sources. During this presentation, AgeOptions and the NKFM will discuss our process for developing a statewide delivery system for Chronic Disease Self-Management Education (CDSME) and falls prevention programs. Taking risks in contracting with new partners has improved our negotiation skills and broadened the possibility of new partnerships in different arenas. This work has helped both organizations to grow staffing capacity, changed the way we communicate the value-add of these programs, and expanded our reach. Learn how you can build a network of delivery partners to enhance the evidence-based program offerings for your entire community. With a strong statewide model in place, you will be ready to start working with varied payers to create a sustainable program for the long term!  Since 2015, AgeOptions has managed their statewide hub, collaborated with 35 delivery partners, hosted workshops at 483 sites, and served over 4,473 participants. Workshops offered include the Self-Management Resource Center suite of programs, Matter of Balance (MOB), Healthy Steps in Motion, Tai Chi and the Wellness Recovery Action Plan (WRAP).  Through MOUs and ongoing technical assistance and support AgeOptions has built a strong delivery network to serve our community. Our hub serves many roles from promoting and managing workshops, tracking and managing leaders, and managing all data entry. Over the last 13 years, the National Kidney Foundation of Michigan has built a reputation for developing strong partnerships and involving stakeholders from a broad cross-section of organizations. The importance of approaching partnerships with flexibility toward the role of each organization can make the difference between a partner engaging or walking away. By aligning the goals of the partner organization with goals of the project, NKFM has forged collaborations and secured funding from various payer sources, including health plans, health systems, and an employer wellness group.  Through Michigan’s network hub, we have worked toward unified evaluation forms and data collection to strengthen program fidelity statewide.</t>
  </si>
  <si>
    <t>Your Role in Opportunities for Healthy Aging Policy in 2020 and Beyond</t>
  </si>
  <si>
    <t>This session is designed for Administration for Community Living falls prevention and Chronic Disease Self-Management Education grantees and other partners to learn how they can make a difference in healthy aging policy in 2020 and beyond. We're currently in the middle of a significant election year, when little legislating occurs in the Nation's Capital. Nevertheless, there are some unique policy opportunities for evidence-based health promotion and disease prevention programs this year, and there is important work to be done to set the stage for a new Congress in Medicare, Medicaid, the Older Americans Act, and other programs.   A particular focus will be on the openings for policy change provided by the U.S. Senate Special Committee on Aging 2019 report, “Falls Prevention: National, State, and Local Solutions to Better Support Seniors.” Given that the report highlighted solutions at the national and community levels, we all have a role to play to enlist policymakers in the next steps that will make these solutions reality. The broad support of the recommendations by the Committee members also demonstrates the impact that everyone can have on shaping policy.   Learn how developing relationships with elected officials and educating them about the daily work you do with older adults can help shape the debates on healthy aging policy and FY2021 funding priorities this year, and lay the groundwork for opportunities for evidence-based programs and health care policy going forward.</t>
  </si>
  <si>
    <t>Advances in Research from NCOA</t>
  </si>
  <si>
    <t>Get the lowdown on recent research our Center for Benefits Access team has supported that looks at: estimates of the number of people missing out on LIS &amp; MSP; knowledge of integrated care models for dually eligible individuals among the aging/disability network; how access to benefits affects well-being; and outreach &amp; messaging to diverse elders.</t>
  </si>
  <si>
    <t>National Institute of Senior Centers Roundtable Session</t>
  </si>
  <si>
    <t>Newly Approved Evidence-Based Programs to Help Expand Your Programming and Reach</t>
  </si>
  <si>
    <t>Evidence-based programs (EBPs) offer proven ways to promote health and prevent disease among older adults. Several new programs addressing various health topics recently have been approved to meet the Administration for Community Living’s (ACL’s) criteria for being evidence-based. These approved programs are eligible for Older Americans Act Title III-D and other defined ACL funding.   This session will briefly discuss the EBP review process and the importance of evidence-based programs to the aging services network. We will highlight the evidence-based programs that have been recently approved, including Respecting Choices, ¡Sí, Yo Puedo Controlar Mí Diabetes! (¡Sí, Yo Puedo!), Health Matters, and Tai Chi Prime. A member of the Evidence-Based Leadership Collaborative (EBLC) will describe EBLC's role in providing support and technical assistance to evidence-based program applicants. Time will be allowed for discussion and interaction with the panelists.</t>
  </si>
  <si>
    <t>Take Action Now: How to Identify and Reduce Social Isolation in Older Adults</t>
  </si>
  <si>
    <t>An online Social Isolation Risk Screener is assisting individuals, clinicians, and community providers to assess potential risk of social isolation among older adults. The Screener uses algorithms to identify risk and provide tailored recommendations for resources, services, and programs to assist older adults be less isolated. Maryland is tracking how providers and staff recognize risk among older adults.  Screened individuals will receive follow-up 3 to 6 months later to evaluate changes in individual risk after being linked to services. Providers are referring at risk individuals, via Maryland's Health Information Exchange (HIE), to the Maryland Living Well Center of Excellence where they are connected to programs and services. Utilization of healthcare services and physician visits are tracked, as well as individual changes in social connectedness activities. Evidence-based program coordinators and senior center directors will learn how to access and utilize the Screener and connect to resources to reduce isolation.</t>
  </si>
  <si>
    <t>Adapting Evidence-Based Programs to Reach Diverse Populations</t>
  </si>
  <si>
    <t>Diverse Populations</t>
  </si>
  <si>
    <t>More and more community-based organizations are successfully delivering evidence-based programs (EBPs) to address chronic disease, falls, behavioral health and caregiver challenges in the communities they serve.  The number of individuals who benefit from these programs continues to grow, particularly with increased integrations of CBO services into health care delivery systems.  Challenges remain, however, in implementing these programs in settings or populations that differ from those the program was originally developed to reach.  Without confronting these challenges, the reach of evidence-based programs and the individuals who benefit from them may be limited.  One strategy for overcoming these challenges and accelerating access to more diverse populations is through program adaptation.  Adaptation is the process of making changes to an evidence-based program, in partnership with the program developers, so that the program is more suitable for a particular population or setting while not compromising program fidelity or outcomes.  In this presentation, program administrations and members of the Evidence-Based Leadership Collaborative will share examples of established rapid adaptation frameworks which may be utilized to structure pilots and assess adaptation efficacy.   Examples of both successful adaptation as well as adaptations under pilot will be discussed.  Among these examples of adaptation for underserved populations will be: (a) Enhance Wellness via telehealth for remote program delivery; (b) Healthy IDEAS for a nursing home setting; and (c) Enhance Fitness for an intellectually and developmentally disabled (IDD) populations.  The target audience for this presentation includes evidence-based program coordinators and administration, as well as community-based program leaders looking to explore innovative program delivery.  By attending this presentation, audience members will gain an understanding of frameworks useful to explore adaptation, how to identify permissible adaptations, how to partner with program developers and administrators to pilot adaptations, and how to access the resources of the EBLC in learning about existing adaptations and pilots underway.</t>
  </si>
  <si>
    <t>Beyond Implementation: Using the Program Sustainability Tool to Assess and Plan for Sustainability</t>
  </si>
  <si>
    <t>Public health programs can deliver benefits only if organizations are able to sustain programs over time. The evidence base in how to implement and disseminate health programs is growing. However, little attention has been paid to what happens to programs once they have been implemented. Sustaining programs is often challenging due to rapid changes in budgetary and political climates. To ensure ongoing implementation of these programs, stakeholders need to understand the factors that contribute to program sustainability and look beyond just funding. With knowledge of the critical factors associated with sustainability, programs can develop a plan to build sustainability so they can operate more efficiently and improve their ability to offer benefits to the public over the long term. Although numerous frameworks of sustainability have been developed, almost no assessment tools that have been developed. This presentation will describe the Program Sustainability Assessment Tool (PSAT), an instrument for assessing the capacity for program sustainability, as a simple, user-friendly tool that can be used in multiple settings. Developed at Washington University in St. Louis, the PSAT consists of eight domains affecting sustainability capacity. Presenters will provide an overview of this tool and offer a step-by-step guide for how an organization can use the PSAT to identify its strengths and challenges with sustainability and engage in action planning to build sustainability capacity. This presentation will also offer real-world experiences of users of the PSAT. The National Council on Aging is working to grow and sustain the Aging Mastery Program® (AMP) in small towns and rural areas. Presenters will provide an overview of the AMP sustainability and evaluation plan, including the rational for selecting the PSAT, and anticipated outcomes. Presenters will also discuss plans for technical assistance to augment sustainability action plans developed from PSAT outcomes.  We will also present the experiences of a State Department of Health who uses PSAT with their partners to address sustainability and work across the state to ensure the sustainability of their evidence-based program offerings. Each site offering an evidence-based program completes the PSAT and receives an individualized report of their performance across the 8 domains of sustainability. Sites then develop an action plan to strengthen a sustainability domain. This case study represents an organized and systematic method to assisting organizations in not only the implementation of health programs, but to ensure the benefits of these programs reach older adults for years to come.   Learning Outcomes: After attending this presentation, attendees will be able to: 1)Describe the Program Sustainability Assessment Tool (PSAT) as a valid and reliable instrument for measuring program sustainability; 2)Identify the eight domains that influence sustainability capacity;  3)Evaluate the practical application of the PSAT through two case studies across several states, organization sites, and program offerings;  4)Appraise the use of the PSAT through a panel discussion with current users of the tool in disparate communities; and 5)Formulate a plan for using the PSAT as part of their own program sustainability efforts. Target Audience: Program Coordinators, Grantees, Organization Directors, Site Managers, Program Leaders.</t>
  </si>
  <si>
    <t>Updates from the CDC's National Center for Injury Prevention and Control</t>
  </si>
  <si>
    <t>Join staff from the Centers for Disease Control and Prevention’s National Center for Injury Prevention and Control for updates on CDC’s efforts related to falls prevention research, STEADI (Stopping Elderly Accidents, Deaths, and Injuries) outreach, traumatic brain injury, and opioid overdose prevention. Strategies on using various CDC tools and resources for your older adult population will be presented and discussed.</t>
  </si>
  <si>
    <t>Addressing Ageism as a Barrier to Participation in Evidence-Based Health Promotion Programs</t>
  </si>
  <si>
    <t>From the moment we are born until (if  lucky enough) we get to be old ourselves, we’re bombarded with negative associations with aging – in our language, advertising, entertainment, greeting cards, Facebook, media, health care, employment, research studies, “jokes,” and because we’ve all internalized it so much, every time we look in the mirror.  So what?  So researchers, led by Dr. Becca Levy, Yale School of Public Health, have conducted longitudinal studies that have concluded that individuals with negative associations with aging (think: decrepit, demented, out to pasture, sad, useless, unattractive, decaying body parts, untrainable, stubborn) as opposed to the positive ones (contentment, freedom, accomplishment, experience, giving back, satisfaction, relaxation, adventure) have life expectancies that are 7.5 years LESS than those with positive associations with aging.  Conversely, those who think positively about aging have lower rates of memory loss and dementia, are 44% more likely to recover from a disability, are more likely to engage in preventive behaviors (e.g., wear seat belts, get flu shots), ask physicians about health issues, watch their weight and diet).  Obviously, the more negatively a person thinks about aging and holds a “why bother? It’s all downhill from here” attitude, the less likely she or he is to participate in a health promotion workshop.  We’ll also look at the four types of ageism in health care: (1) elderspeak (e.g., baby talk, infantilizing older adults); (2) undertreatment (“why bother doing this test, surgery, etc. – she doesn’t have that long to live anyway …”; (3) overtreatment (he’s got a Medicare card and won’t have to pay, so let’s order up useless futile tests and treatments….); and (4) “elder profiling” (assuming all older adults have dementia so engaging in conversations and decision-making only with their adult children. In this session participants will learn how to flip the script, start a campaign against ageism, call it out when you see it (being mindful to “enlighten, not shame”), and begin to address this most insidious “ism.”  Change begins with ourselves so we’ll evaluate our own internalized ageism and the aging programs we provide.  Then we’ll learn about resources and strategies to combat the Ageism of other individuals, health care systems and other institutions.  Ageism is a public health issue and there are is no better group of individuals to champion this cause than the aging network.  By doing so, we’ll have a double reward: 7.5 more years of life for ourselves AND changing the world for our current clients and participants – and their children and grandchildren too.</t>
  </si>
  <si>
    <t xml:space="preserve">Remembering When: A Safety Concept Worth Remembering Including Tools to Help Seniors Age in Place </t>
  </si>
  <si>
    <t>A robust fire and Fall prevention program can help adults age in place.  Aging professionals in North Carolina, working alongside a strong Falls Prevention Coalition and vibrant fire and falls prevention program, will highlight successes in their community. For the last five years, the multidisciplinary team in Greenville, NC, has used the National Fire Protection Association’s (NFPA) Remembering When program to implement an evidence-based fire and falls prevention curriculum paired with community based resources. Remembering When teaches/reviews 16 key fire and falls prevention messages through a fun trivia game and reinforces those messages with home safety checks. This session will equip attendees with the tools to offer effective, evidence-based fall prevention programs and to choose one that is appropriate for the older adults in your community by looking at your data to customize your fire and fall program. Discussion will also include national, state and local resources, and how to harness, support, and sustain those resources to advance your prevention program for aging adults.</t>
  </si>
  <si>
    <t xml:space="preserve">National Institute of Senior Centers Public Policy Panel Update </t>
  </si>
  <si>
    <t>25 Years of Impact: Honoring Jim Firman</t>
  </si>
  <si>
    <t xml:space="preserve">25 Years of Impact: Honoring Jim Firman  </t>
  </si>
  <si>
    <t>Join us as we say thank you and farewell to Jim Firman, NCOA’s President &amp; CEO since 1995, who is graduating to his next phase as a national thought leader and advocate for older Americans.</t>
  </si>
  <si>
    <t>Tuesday, June 9</t>
  </si>
  <si>
    <t>Fireside Chat</t>
  </si>
  <si>
    <t>Lance Robertson, Assistant Secretary for Aging and Administration for Community Living Administrator</t>
  </si>
  <si>
    <t>The Potential of Ride-Hailing Services and Self-Driving Vehicles to Address Unmet Transportation Needs in Older Adults</t>
  </si>
  <si>
    <t>By 2025, approximately 1 in 5 drivers will be age 65 or older, and research has found that they outlive their decision to stop driving by about 10 years for women and 7 years for men. Older adults rely on private automobiles for transportation, either as drivers or as passengers. However, they face the highest crash risk per mile driven of any group except teenagers, but if they stop driving, they face limited transportation options. When mass transit is available, the age-related changes that make driving a challenge for older adults also make traditional transit systems difficult to navigate. Older adults without transportation become isolated, which can be detrimental to their health and social well-being. Older non-drivers make 15% fewer trips to the doctor than older drivers and 65% fewer trips for social, family, and religious activities. Many older adults require high touch personal service to travel safely and actively engage in their communities.   In this presentation, NCOA will describe two innovative approaches that add to the collective understanding of the potential of ride-hailing services and self-driving vehicles to fill major voids in our nation’s transportation system for older adults.   The first presentation will share the preliminary findings of a survey of older adults in the U.S. regarding the facilitators and barriers to adoption of self-driving ride-share services. In partnership with Volkswagen, NCOA developed a validated survey to identify factors that will contribute to the utilization of self-driving ride-share services once they become widely available. As of August 2018, 920 ride share services were available in the U.S. The technology for self-driving cars at the highest level of automation have been pilot tested in several areas with success. As automobile manufacturers design self-driving vehicles, it is important they consider the needs of their intended users. Volkswagen partnered with NCOA to identify the needs of older adults regarding their desired design and critical features of self-driving vehicles as well as to ascertain the attitudes of older adults around key constructs of adoption to this new technology, including level of trust, safety, and comfort.   The second presentation will share the results of a partnership between the NCOA and Lyft that introduced a Rideshare program offering training on the Lyft App and full concierge services designed to offer older adults a convenient way to remain active in senior center programs, and enhance their overall well-being and independence. This partnership addressed Lyft’s interest in bringing innovative service and mobility to more older adults, and NCOA’s mission to enable more older adults to improve their overall well-being and reduce social isolation, along with local senior centers’ interest in complementing current transportation programs. Presenters will highlight findings from the Lyft’s Rideshare and Concierge Services Study , including patterns in the usage of the Rideshare services, demographic characteristics of Rideshare adopters and high utilizers, and impact on older adults’ health, well-being, and social isolation. Presenters will also describe effective strategies for training and discuss barriers encountered by staff and participants.</t>
  </si>
  <si>
    <t xml:space="preserve">Finding Those Most Vulnerable: New Data on Older Adults Least Likely to Access MSP, LIS, and SNAP </t>
  </si>
  <si>
    <t>NCOA’s Center for Benefits Access helps low-income Medicare beneficiaries access the 5 core benefits through community &amp; online solutions. Half of Medicare beneficiaries have incomes at or below ~200% FPL, but if an older adult is enrolled in all 5 core benefits the average annual value is over $12,000. The core benefits help low-income older adults afford health care, prescription drugs, food, and utilities. This session will provide an overview of the current state of senior poverty in the country. Following the overview we will drill down on why older adults are missing out on these valuable benefit programs and focus on how to identify these older adults in your community. We will present new data about the older adults least likely to access the Medicare Savings Programs (MSP), Extra Help (Part D Low Income Subsidy/LIS), and the Supplemental Nutrition Assistance Program (SNAP).</t>
  </si>
  <si>
    <t>Normal Aging versus Alzheimer’s: When to Connect to Resources</t>
  </si>
  <si>
    <t>Presented by: Kelly Wilmore, MPH, CPH, CHES, Program Coordinator, Alzheimer’s Association; Elaine Scholly, Community Educator, Alzheimer’s Association  | Target Audience: General Audience, Senior Center Directors, Area Agency on Aging Information &amp; Referral Managers, Non-profit organization Program Managers and Coordinators  | Description: Do the people you serve have trouble remembering things from time to time? Have you ever had a client misplace items, but retraced steps to find them? That might just be normal aging. So when should you be concerned? This presentation will address the difference between typical age-related changes and Alzheimer’s disease.    One in 10 people age 65 and older is living with Alzheimer's dementia and someone in the United States develops this disease every 65 seconds. As the number of older Americans grows rapidly, so too will the need for professionals, senior center leaders, and other community members to recognize the warning signs of dementia and direct their clients to appropriate resources.   Alzheimer’s and other dementias cause changes in memory, thinking, and behaviors that interfere with daily life. During this presentation, Elaine Scholly will explore typical age-related changes, common warning signs of Alzheimer’s, and how to approach someone about memory concerns. Kelly Wilmore will then provide an in-depth overview of nation-wide resources provided by the Alzheimer’s Association including the 24/7 Helpline, Care Consultations, Education Programs, Caregiver Support Groups, and more.  After the presentation, participants will be able to: Describe typical age-related memory, thinking or behavior changes.  Recognize common warning signs of Alzheimer’s and dementia.  Discuss the tips for approaching someone about memory concerns.  Name the resources available through the Alzheimer’s Association.</t>
  </si>
  <si>
    <t xml:space="preserve">Integrating Evidence-Based Programs and Social Determinants of Health for Increased Community Wellness </t>
  </si>
  <si>
    <t>Background: Partners in Care Foundation has a 16-year history of developing and implementing evidence-based health and wellness programs across Los Angeles County and the state of California.  In the past few years we have begun to integrate evidence-based programs with initiatives that help to meet the social determinants of health (SDOH) needs of our community members, including: 1) increasing access to healthy food, 2) decreasing medication interactions and duplication through HomeMedsSM, 3) increasing social connectedness with Wellness Clubs, and 4) working towards a pilot to provide non-medical transportation to evidence-based programming. This type of innovation requires the development of shared values within a team and within partnerships with other organizations. There must be a willingness to take on new work and “stay the course” with a positive attitude.  A crucial part of integrating each of these SDOH initiatives was through developing partnerships with outside agencies (governmental, community based and foundations), planning for and collecting needs assessment data, and developing processes for providing participants with the SDOH services that will help them live healthier lives. This presentation will discuss what is required to be an innovation leader, present the successes and barriers we have encountered and how we have addressed those barriers. Target Audience: Community Based Organization Executives, Evidence-based Program Managers and Coordinators, Senior Center Directors, Senior Housing Program Coordinators, Managed Care Professionals Aim: Learn what it takes to be an innovation leader; Share best practices for developing mission-driven teams; Partner with other organizations with shared values; and innovate to meet the SDOH needs of the populations you serve.   Goals: Attendees will learn:  •	How to develop mission driven teams and partnerships.  •	How a culture of innovation can thrive and drive positive financial outcomes. •	Methods used to collect data, develop process maps and implement new SDOH programs, supported by concrete examples.</t>
  </si>
  <si>
    <t>Plenary Session</t>
  </si>
  <si>
    <t>COVID 19 TownHall - NCOA Making an Impact in Communities</t>
  </si>
  <si>
    <t>Data, Data, Data: The How, What, and Why of Data Exchange Between States, Medicare/ Medicaid, and Social Security</t>
  </si>
  <si>
    <t>Medicaid and Medicare Savings Programs provide payment for Medicare premiums, Medicare cost-sharing and eligibility for Extra Help. What happens after clients apply for Medicare Savings Program benefits at their local Medicaid agency? How does the information get verified and sent to the Centers for Medicare &amp; Medicaid Services (CMS)?  Why does it take so long for the Social Security Administration (SSA) to stop withdrawing the Medicare Part B premium from individuals’ benefit checks? Counselors often express frustration with the long delays for a decision after a client applies for Medicaid or a Medicare Savings Program. Why do clients in some states receive their benefits quickly while others wait months? There is an abundance of data transmitted behind the scenes that is required when clients apply for benefits.  Presenters from CMS and NCOA will provide an overview of the complex data exchange and processes between states, CMS, and SSA to ensure clients receive their benefits in a timely manner. Examples of common client problems will be provided and how attendees can help troubleshoot these issues.</t>
  </si>
  <si>
    <t xml:space="preserve">Eye-Friendly: Tips and Tricks for Interacting with Older People with Disabilities </t>
  </si>
  <si>
    <t>Age-related eye conditions and natural changes in vision can prevent older people from fully participating in many activities. These individuals are sometimes unaware of their visual changes or may be unwilling to disclose their challenges to program staff. Additionally, individuals with age-related visual impairments may be unaware of what types of accommodations would help, or even that they can request an accommodation. Professionals will be better prepared to meet vision related challenges of their participants by learning about age-related vision loss and strategies that can help. The four major age-related eye conditions are Macular Degeneration, Glaucoma, Diabetic Retinopathy, and Cataracts. Each condition has a unique pattern for how the vision is effected and this results in a variety of functional challenges. For instance Macular Degeneration causes a central blind spot resulting in difficulty reading and seeing faces, while Glaucoma reduces the peripheral field of vision causing mobility difficulties. Diabetic Retinopathy causes random blind spots and cataracts result in reduced clarity and increased glare. One of the most important tips is to consider light. Is it sufficient? Is it glary? Can the light be adjusted to accommodate a range of needs? Another simple consideration is contrast. Do the chairs stand out from the color of the wall or carpet, or blend in? Is a contrasting table cloth placed under the dinner plates? Are announcements and brochures printed in high contrast? Finally, it is important to consider font style, size, and visual clutter to insure things are available in low vision friendly formats.  For those who are blind or have very limited vision, implementing a few basic strategies will help make interactions more comfortable. Descriptive language, the replacement of general words like “over there”, with more specific words like, about 3 feet to your right, will help the individual who does not see the pointing finger understand. Other strategies include: announcing your name, when you enter or leave a room, having group participants introduce themselves, etc. Finally, “Human Guide” is a technique for assisting a person to navigate safely. The individual being guided holds the elbow of the guide and follows about a half step behind the guide.  Providing activities, and printed materials in low vision friendly formats will help seniors to more fully participate. Participation reduces isolation and keeps seniors moving and active improving their quality of life.</t>
  </si>
  <si>
    <t xml:space="preserve">Use People Power, Partnerships, and Networks to Fuel Your Creative Aging Program </t>
  </si>
  <si>
    <t>Through the lens of a small arts nonprofit’s programmatic growth over 15 years, this session provides a case study of the benefits and challenges of institutional collaboration and partnership and establishes a model upon which to initiate a creative ageing program or scale up an existing one. Target audience for this presentation includes senior center directors, evidence-based program coordinators, and community arts and culture providers.  Bihl Haus Arts pioneered creative aging in San Antonio, Texas. From a single art class at the Bihl Haus gallery in 2007, BHA now offers its signature GO! Arts program of free art classes on a year–round basis in multiple arts disciplines at 17 locations around San Antonio. Recently that experience has sustained program extensions to serving the elderly with Alzheimer’s and veterans with PTSD.  The Bihl Haus GO! Arts program serves over 400 seniors/week (1,000+ unduplicated clients/year) at 17 senior centers and residences in 9 of 10 council districts. IN addition, about 20,000 older adults view GO! Arts semiannual exhibits at these sites primarily located in underserved parts of San Antonio. All participants are over 60, about 80% are women and many are physically challenged. Depending upon the site, 40-90% of participants represent minority groups, mostly Hispanic.  All of this growth has been built on partnerships—with local senior-serving organizations (nonprofit and for-profit), the City of San Antonio, the WellMed Charitable Foundation, Alzheimer’s organizations, the veterans-serving community, and academic researchers who have conducted two published studies of the creative aging program and are now marshalling resources to provide a major study of the benefits of arts engagement for veterans. This latter program has also benefited from the oversight of a large and engaged steering committee.   Dr. Kellen Kee McIntyre, executive director and co-founder of Bihl Haus Arts, received a PhD in art history from the University of New Mexico. She is a specialist in Latin American Art with a secondary focus in non-Western traditions and the art of women and minorities. She founded and directs the Bihl Haus GO! Arts Program, which provides free art classes taught by professional practicing artists to seniors and veterans across San Antonio. At the founding of Bihl Haus Arts, Dr. McIntyre made the decision to exhibit diverse artworks by artists, especially women and Latinx, underrepresented in local galleries and museums. Dr. McIntyre was previously on the faculty in the Department of Art and Art History at UTSA where she taught graduate and undergraduate courses in Art History that focused on non-Western artistic traditions and has organized more than 100 art exhibitions and other arts programs.</t>
  </si>
  <si>
    <t>How Extension Increases Practical Implementation of Evidence-Based Solutions</t>
  </si>
  <si>
    <t>Many organizations seeking to enhance health and wellness of older adults and their families struggle with limited resources. A source of unbiased information and support is needed to bolster the mission of these organizations. Each state is home to a land grant university (i.e., Extension), yet many residents are unaware of these institutions, their mission, or their capacity to connect individuals and communities with evidence-based solutions. The development of Extension began when the Land-Grant College Act of 1862 (Morrill Act) was passed, granting each state land to finance the establishment of a college that provided specialization in agriculture and the mechanical arts. These organizations have a three part mission that include education, research, and outreach. Extension conducts the outreach aspect of the mission. While initially focused on improving agricultural production, Extension has since expanded its focus to include youth development, community development, family and consumer science, as well as health and wellness. The primary purpose of Extension is to translate scientific research to evidence-based solutions to help communities and families identify needs, address problems, enhance their network of partners, and work proactively to prepare for the future. Extension achieves its mission by working with community members and organizations to address critical issues. This presentation will introduce attendees to Extension, describe how Extension is organized in different states, discuss how Extension uses its structure to enhance health and wellness outcomes, describe Extension efforts in North Dakota and South Dakota, and explore how attendees might partner with Extension in their state to increase the capacity of their organization. This presentation is for senior center directors, evidence-based program coordinators, health care system representatives, community education and outreach organizations, public health professionals, and other individuals or organizations that seek to improve a variety of outcomes for older adults. The goals of this presentation are to: 1)Describe Extension and its role; 2) Increase knowledge about the similarities and differences in Extension between states; 3) Increase knowledge about how Extension uses its structure to recruit partnerships and implement evidence-based solutions; 4) Increase awareness of Extension efforts to enhance health and wellness in North Dakota and South Dakota; 5) Identify how Extension can support and enhance existing efforts to improve health and wellness among older adults.</t>
  </si>
  <si>
    <t>“Breaking Through”: Reaching LGBT Elders Through the Aging Mastery Program™</t>
  </si>
  <si>
    <t>Between the aging of the general population and increased social acceptance for LGBT identities, the size of the LGBT older adult population is growing rapidly and expected to more than double by 2030. As a result of historical social and legal mistreatment, LGBT older adults encounter a complex array of social, emotional and physical health needs. In a 2016 research review conducted by the Williams Institute, researchers found that LGBT older adults experienced high risks of mental health issues, disability, and higher rates of disease and physical limitation than their heterosexual counterparts.  A needs assessment of LGBT older adults in Philadelphia notes LGBT older adults share many of the same needs as the aging population in general, including healthcare, economic resources, supportive services such as home delivered meals and homecare, affordable housing, and socialization opportunities (PHMC, 2013). However, over 20% of LGBT older adults who participated in the assessment indicated that either they had been or feared they would be treated poorly in a traditional aging service setting (PHMC, 2013).   This workshop will describe a recent effort to offer The Aging Mastery Program™ (AMP) specifically for LGBT older adults for the first time in Philadelphia through a collaboration between the LGBT Elder Initiative (LGBTEI), a grassroots advocacy organization, and Center in the Park, a nationally accredited senior center. The LGBTEI is dedicated to building bridges between Aging and LGBT service and community organizations and consumers through advocacy, information, education and referral. Center in the Park (CIP) was one of the first 5 senior centers in the nation to pilot AMP, and is the only aging services provider in the Philadelphia region to offer the program.  Developed by the National Council on Aging (NCOA), AMP is a 10-week incentive-based program featuring wellness modules on topics including: physical activity, healthy eating/hydration, navigating longer life, sleeping well, medication management, falls prevention, community engagement, healthy relationships, advance planning, and financial fitness. Participants must complete 7 of 10 modules, track healthy activities, and accumulate points by engaging in healthy behaviors that can be redeemed for incentives. The overarching goals of this collaborative LGBT Aging Mastery pilot are to expand delivery of AMP to improve access to inclusive health promotion programming for LGBT older adults and to increase LGBT participation at CIP.  Program graduates were invited to join a newly formed LGBT Advisory Committee to inform future programming at Center in the Park. The project builds on the LGBT Elder Initiative and Center in the Park’s history of collaborating to offer programs that are inclusive for LGBT elders, and was made possible through a Community Innovation Grant from the Independence Blue Cross Foundation.</t>
  </si>
  <si>
    <t>Strategies for Integrating Evidence-Based Groups into the Medical System</t>
  </si>
  <si>
    <t>While the evidence-based group programs we implement are proven to have overwhelming positive outcomes on the health of participants, as well as demonstrate a cost saving for institutions, many organizations offering these programs face challenges to integrating those programs into the medical model. Whether we are trying to partner with large healthcare institutions, federally qualified health centers (FQHCs), or other smaller health clinics, many struggle to make the partnership work. This presentation will provide a case study of how an outpatient social work department at a large hospital in Chicago was able to integrate evidence-based programming into both the community and the medical system. The presenters will share best practices and lessons learned from their past 4 years of integrating these programs and building up an overall health and wellness membership program that incorporates a suite of evidence-based programs.  First, we will discuss how we adapted our programming to cater to the medical center through 1) utilizing patient data to target our outreach and implementation of community-based programming through two methods of “hot-spotting,” 2) integrating the groups into primary care clinic settings, and 3) creating and managing a referral workqueue integrated into the electronic medical record (EMR) systems for providers to easily send referrals to evidence-based programs. We will discuss this last step in detail, discussing how our social work-centered recruitment approach for both recruitment and retention have been more successful over time. We will also cover 4) how we made the financial return on investment (ROI) argument for maintaining and expanding the workshops and other health promotion programs.  This presentation will mostly benefit evidence-based program coordinators and program managers who are either at healthcare institutions hoping to integrate more into the community or at community organizations hoping to integrate more into their nearby health systems. The experience of the presenters may also benefit social workers or other employees at social services agencies that may be considering expanding their programming to include evidence-based programming as part of their service model.</t>
  </si>
  <si>
    <t>Leo Laks Awards</t>
  </si>
  <si>
    <t xml:space="preserve">Leo Laks Awards Live </t>
  </si>
  <si>
    <t>Cooking with Co-Design: Creating Innovative Programs with Seniors at the Table</t>
  </si>
  <si>
    <t>For those of us who provide services to seniors in our areas, we know that there is no “shake and bake”, one-size-fits-all program to best meet the unique needs of each community. Human-centered design is one method of ensuring the programs we create will have a meaningful impact for the diverse populations we serve. For seniors experiencing food insecurity, the barriers to accessing enough nutritious food can be varied and overlapping and require new ways of approaching food assistance programs. As the nation’s largest hunger-relief organization, Feeding America embarked on a journey this year to support innovative program creation at four food banks across the country. With seniors from these communities at the helm, these groups of innovators tackled tough issues, learned from their peers, and piloted new programs. Join us to learn more about this innovation journey and promising practices for including seniors in your human-centered design work and sharing results across your networks. Objectives: 1. Participants will gain a deeper understanding of human-centered design in a non-profit setting, promising practices, and potential challenges.  2. Participants will become familiar with Feeding America’s work and commitment to making meaningful strides in eliminating food insecurity among seniors.  3. Participants will hear from food bank participants in this session and glean how these learnings may be applied to their own work.</t>
  </si>
  <si>
    <t>Ensuring Economic Investments Produce Healthy Outcomes</t>
  </si>
  <si>
    <t>The health of Americans is not as good as it could be, despite large expenditures on healthcare. Our poorer health status creates costs and challenges for individuals, families, communities, and businesses, and can be a drag on the economy, as too many jobs remain unfilled and productivity is adversely affected. Many of our poor health problems are rooted in inadequate investments in prevention and unequal economic opportunities in our communities. These problems can be more pronounced for older Americans, especially those who may live in rural communities or those who lack transportation.  Social workers, health care professionals, and aging and disability specialists will learn the framework of the US Surgeon General’s Community Health and Economic Prosperity model as well as best practices and innovative partnerships across various regions to address healthy outcomes for older individuals.</t>
  </si>
  <si>
    <t xml:space="preserve">Collaboration between Villages and Community Partnerships to Promote Thriving in Community </t>
  </si>
  <si>
    <t>What is a Village?     Village-to-Village Network is a rapidly growing model for aging in community.  Villages are membership-driven grassroots nonprofit organizations. They coordinate access to affordable services, provide volunteer services including transportation, health and wellness programs and social activities.  Villages are based on community needs.  What we bring to the aging services network are social infrastructures that support healthy aging, i.e. volunteers, information and referral, proactive programming.  Started in 2001 in Boston, the model has grown to over 350 in 42 states in the US. In this seminar we will explore components needed for a successful collaboration to achieve local chapters of Council on Aging enrollment. We will also explore core values and motivators including the involvement of older adults, creating a vibrant community for individuals across economic strata, and for providing abundant options for adults to thrive in community. Perspectives from two successful villages that partner with state COA organizations.</t>
  </si>
  <si>
    <t>Looking Beyond p-values to Assess Effectiveness: Results of a Mixed-methods Evaluation of the Aging Mastery Program®</t>
  </si>
  <si>
    <t>There is large-scale interest in developing, and documenting impacts of, community-based programs to promote healthy aging and social engagement for diverse older adults. At this presentation, we will share the results of a mixed methods evaluation of the National Council on Aging’s (NCOA) Aging Mastery Program® (AMP) in Los Angeles County. AMP is a comprehensive program that helps older adults and boomers build their own playbook for aging well. Central to the AMP philosophy is the belief that modest lifestyle changes can produce big results. Mastery comes from turning these lifestyle changes into habits that lead to improved health, stronger economic security, enhanced well-being and increased societal participation.  A modified randomized wait-list controlled trial (RCT) design was used to examine experimental, quasi-experimental, and dose-response evidence in five senior centers. Participants completed questionnaires at baseline and after the 10-week intervention, self-reporting their overall quality of life, physical health, mental health, and patient activation. At post one-year program completion, written feedback, interviews and focus groups were used to deepen understanding of participant outcomes beyond the findings of the RCT.  Experimental, intention-to-treat analyses found AMP assignment did not affect any RCT measured outcomes (quality of life, physical health, mental health and patient activation). Quasi-experimental, “as treated” analyses controlling for study site and socio-demographic characteristics indicated that participants who attended AMP reported more positive changes in global mental health than the control group.  Dose-response analyses among AMP participants who attended at least one class found that attending more classes was not significantly associated with greater improvements in mental health. Analysis of written feedback and focus group comments noted that AMP participants enjoyed interacting with other seniors, and learning from the class topics and information provided by the AMP. Although results from the RCT of the AMP in Los Angeles did not support its effectiveness on the measured outcomes, the qualitative analyses uncovered perceived gains, and gains in an additional domain –socialization. This study emphasizes the importance of considering participant-generated and participant self-described outcomes when measuring the effectiveness of successful aging programs. The target audience for this presentation can range from senior center staff to researchers.</t>
  </si>
  <si>
    <t>What’s New in Nutrition? An Overview of ACL’s Innovations in Nutrition Grant Program Projects</t>
  </si>
  <si>
    <t>Since 2017, the Administration for Community Living (ACL), Administration on Aging (AoA) has funded pioneering projects to support testing promising practices that look to enhance the quality and effectiveness of nutrition services programs or outcomes within the aging services network.  Session participants will have the opportunity to hear exciting information from ACL grantees about their innovative nutrition projects currently in action across the country. Session projects will include, research to identify causes of decline in congregate meal program participation by adults 60 and over; addressing low income, food insecurity, and social isolation barriers by enhancing partnerships and creating a virtual network; and using daily contact with volunteers delivering home delivered meals as an opportunity to improve the wellbeing and quality of life/care of homebound seniors ages 60.</t>
  </si>
  <si>
    <t>Reaching America: Utilizing Extension Programs that Work in Rural Areas</t>
  </si>
  <si>
    <t>Reaching America: Utilizing Extension Programs that work in Rural Areas. Through partnerships and addressing some of the social determinants of health, older adults can be engaged in evidence-based programs. Utilizing extension workers that work with rural communities reaches older adults where they live and desire to age. Addressing falls through evidence-based programs is one strategy so older adults can build skills to continue to live and reside in their communities. Serving older adults in rural areas with lifelong learning and meaningful volunteer opportunities brings the full breadth of engagement throughout the lifespan of rural residents. A Matter of Balance engages older adults to be a part of their health and find solutions to reducing risk factors, communicating with peers and staying active. Meeting people where they reside, eat, worship and visit; it is possible to reach people in their communities. Reducing transportation needs and meeting in areas that are familiar / accessible can help reduce stress and increase participation and engagement.</t>
  </si>
  <si>
    <t>A Digital Approach to Self-Management, Bringing Peers Together Online</t>
  </si>
  <si>
    <t>Please join Neal Kaufman and Katy Plant from Canary Health to learn more about digital self-management programs for people living with a chronic health condition or their caregivers.  This talk will highlight the program’s appeal to potential healthcare partners looking for digital solutions in the time of COVID. Learn how peer self-management programs can complement other service offerings, strategies for increasing the program’s reach and sustainability, and funding options.</t>
  </si>
  <si>
    <t xml:space="preserve">Breaking into Jail: It's not as easy as it seems </t>
  </si>
  <si>
    <t>Goal: Learn strategies on how to get “into” the system to help those that are incarcerated lead a productive and healthy life both in and out of a correctional facility.  One of Healthy Living for ME’s (HL4ME) objectives for the 2018 CDSME (Chronic Disease Self-Management Education) grant is to increase the amount of incarcerated men that take a Self-Management Resource Center (SMRC) Chronic Pain Self-Management Program (CPSMP).  We were quickly successful finding a correctional facility to deliver the program however, it took us 6 months to implement due to the many security, back ground checks and trainings.  Initially, we had eight participants identified to take the program.  When we arrived for our first class there were a total of five.  It was decided that the program would continue, as it was a pilot with the Veteran’s block.  The following weeks, we came across multiple obstacles that caused us to shift gears and eventually discontinue the program at week 4.   Lessons Learned:  •	Utilizing correctional facilities can result in unpredictable numbers.  Those incarcerated are typically paroled between 6 weeks to 6 months.  We also were getting new participants past week two.  •	Many of them have work duties during the day that conflict with the class times. •	It was not mandatory for the Veteran’s block to attend CPSMP.  Therefore, it was difficult to know how many participants we would have week to week.  •	Every item that entered into the jail—books, amount of paper, charts, etc.—needed to be accounted for.  No pens were allowed and no staples in any of the paperwork that would be handed to participants.  •	Facilitators were to refrain from wearing jewelry, scarves, heels, accessories, or dresses and were subject to a pat down/scan.  •	Phones or electronic devices were not allowed and your driver’s license was necessary to enter.  We learned that correctional facilities were not going to work for this particular program and sought out other opportunities with the Maine State Prison and other detention/rehabilitation facilities.  Through the initial pilot, we were able to ask questions from our lessons learned that we otherwise would not have known.  We have also connected with Senator Angus King’s office to assist us in partnering with new facilities and address three unique sub-populations, men, those incarcerated, and opioids.   Our network is cultivating these new partnerships to bring CPSMP in the spring of 2020 to two new locations.</t>
  </si>
  <si>
    <t>Virtual Mocktail Live Breakout Session</t>
  </si>
  <si>
    <t>Meet with Dr. Sabrina Sahni; Why Menopause Matters, a mocktail hour</t>
  </si>
  <si>
    <t>Moving Beyond the Boundaries of Traditional Assisted Living</t>
  </si>
  <si>
    <t>The New Jersey Assisted Living Program (ALP) was developed to address the increased health and long-term care needs of low-income older adults with limited access to care through traditional, stand-alone assisted living facilities. Through the ALP, residents living in publicly-subsidized senior housing (e.g. HUD Section 202) and public housing can access fully licensed, affordable assisted living services that are traditionally delivered in stand-alone facilities. The ALP model links existing affordable housing with comprehensive assisted living services to improve the health outcomes of these high cost, high need residents. Research indicates that residents in publicly-subsidized and public housing have increasing health needs as they age and experience greater health disparities (Lewin, 2017). Current efforts to demonstrate the impact and value of housing with service models for low income older adults have found that integration and coordination of care leads to better health outcomes and quality of life for older adults. The ALP model provides the ability to support more effective management of complex care needs as well as reduce premature institutionalization. Through the ALP, low income older residents are able to age in the community and access higher levels of care adding an opportunity to go beyond the traditional wrap around support services provided through service coordination or home health care aides. With an average annual income of a public housing senior of $10,000, these older adults are often priced out of access to traditional assisted living facilities making skilled nursing facilities their default long term care option. By removing the building from the model, the services can be easily delivered in an efficient way to a very hard to serve population. Care provided is based on the individual needs of each participant in a manner that promotes their individuality, dignity, privacy, choice, and independence including all support with activities of daily living, intermittent nursing and medication assistance. Together, The Henry and Marilyn Taub Foundation, Capital Impact Partners, Rutgers University and the current ALP Providers are evaluating the impact of the model on health outcomes and cost, supporting a statewide ALP provider collaborative, and raising awareness of the model among key stakeholders, including managed care organizations and affordable and public housing providers. This workshop will provide an opportunity for participants gain a better understanding of key challenges and barriers to providing assisted living to very low income older adults; demonstrate an understanding of the Assisted Living Program model as it relates to the support of complex care needs for very low income residents living independently in publicly subsidized and public housing; gain a better understanding of the initial evaluation results of the model and the impact of the model on key metrics; and, create a space for deeper discussion with participants on how this model could be scaled and replicated into other states.</t>
  </si>
  <si>
    <t>Many Hands for Senior Health: How the Paramedics, a Non-Profit, a Hospital, and the Public Library Started a Movement</t>
  </si>
  <si>
    <t>When a local fire department in California wanted to address reducing falls in older adults, they solicited help from many partners including their local public library, hospital, and a community-based organization. Over the course of three years, the fire department’s referrals into one Matter of Balance workshop evolved into ongoing referrals, an annual fall prevention fair, and a public awareness campaign to spread education about a safety issue common to our aging population. With each partner bringing their skills to the table, free workshops, and free referrals, an ongoing partnership developed. Join this session to learn how Partners in Care Foundation – an ACL Falls Prevention grantee – addressed the problem of falls by joining an innovative partnership. Hear about what each partner learned from each other, and what tips the partners would share toward building a similar collaboration in your community.  This session will: address the very real hurdles to a multi-agency partnership (politics, information security, and budget to name a few), detail techniques used to overcome, sidestep, or shrink them, discuss how outcomes were captured, and detail future implications for expansion.</t>
  </si>
  <si>
    <t>Our Journey to Main Street</t>
  </si>
  <si>
    <t>Operated by Living Well in Wabash CoA (County Council on Aging) Inc. in Wabash, IN, Winchester Senior Center is tucked discretely on the outskirts of town.  Despite being out of site, its presence is strongly felt and valued in the community. A shortage of space and lack of visibility, the CoA had been watching for a sustainable opportunity to gain a senior center presence in the vibrant downtown.  With new senior housing coming as part of a high profile downtown revitalization project, the CoA saw an opportunity to establish a “Main Street” presence.  The CoA proposed collaboration to the contractor and operator to create a satellite lifelong learning/senior center adjacent to the new senior housing in the heart of downtown Wabash.  The CEO will describe the process from idea to ribbon cutting and how the project was used to raise awareness of what senior accessibility is.  The CEO will present a candid look at the opportunities and challenges that impacted funding, design, construction, schedule, and budget along the way. The result is a truly accessible and senior-friendly constructed space within a hundred year-old building.  The senior design specialist will talk about key issues in designing for adaptive reuse and the roadblocks encountered with contractors and suppliers not understanding senior friendly design. Senior Center professionals will gain insight into the potential benefits of satellite locations that offer both a supplement and alternative to your “main” center as well as collaborations and non-traditional funding. The costs and challenges of constructing and operating a satellite facility within an existing tenant space will be openly discussed to demystify the process while highlighting pitfalls to avoid and safeguards to adopt. A basic primer in essential design features for a facility that is universally welcoming and comfortable for everyone in your organization’s target population will help to support your proactive review of the desirability of potential satellite locations.</t>
  </si>
  <si>
    <t xml:space="preserve">Medicare Advantage: Laying the Groundwork for Emerging CBO Opportunities </t>
  </si>
  <si>
    <t>Join Medicare experts to learn about the basics of Medicare Advantage Plans (MAPs) – types of plans, landscape of supplemental benefits, structure, quality ratings, accreditation, and more. Attendees will gain an understanding of the new Medicare Advantage Special Supplemental Benefits for the Chronically Ill and other opportunities for community-based organizations (CBO) to partner with MAPs. Considerations and issues for CBO readiness for engagement with MAPs will also be explored.</t>
  </si>
  <si>
    <t>America's Institutional Infrastructure to Advance Creative Aging</t>
  </si>
  <si>
    <t>The academic and professional field of creative aging is growing dramatically as the aging baby boomer cohort both in the United States and around the world demands a high quality of life in their senior years – a period of time that commonly spans three or four decades. Despite the enormous potential of the arts to engage older adults in educational, enrichment, and therapeutic programs, few resources exist to support cultural organizations, artists, and healthcare institutions in designing and implementing arts in health and arts for wellness programs for this population group. A robust array of arts education concepts, theories, and practices have evolved over many decades for K-12 education, but scant scholarship exists for arts education in lifelong learning for older adults. Similarly, the lack of research on arts participation and cultural engagement for people over the age of 60 is striking, given the size and economic/political power of this demographic group. It is the right time to systematically identify a solid public policy infrastructure to undergird the creative aging movement. There is an urgent need for research that contributes to the theory and practice of lifelong learning in the arts as well as to a public policy agenda and strategies for cultural engagement that support creative aging.   Three of America’s leading academics in the fields of arts in health (Lambert), arts education (Blandy), and cultural policy (Wyszomirski) have joined forces to develop a book titled Arts Education and Cultural Engagement for Creative Aging, which is under contract with Oxford University Press. This groundbreaking book project will address a pressing need for resources on this topic and will contribute to a new interdisciplinary research trajectory taking shape across the fields of medicine, public health, health humanities, healthcare administration, social work, creative and expressive arts therapy, arts management, and arts education.   The NCOA presentation, given by the book’s primary author, will focus specifically on framing and mapping the institutional ecology of the creative aging domain. Prof. Patricia Lambert will begin with a typology of creative aging programs and activities, mapping the formal and informal organizations within which these programs take place. She will describe the institutions, professional associations, educational resources, funding streams, and other networks that support creative aging across the public, nonprofit, and for-profit sectors. Creative aging will be depicted as a fragmented and decentralized field of engagement, both in the United States and internationally. After mapping the associational infrastructure that supports this domain of public policy and creative practice throughout the United States, the presentation will apply theories of network governance and multi-level governance to construct an advocacy coalition framework for scholars and practitioners to more effectively coordinate their efforts in developing the field.   This session is designed for anyone interested in the ways that creating aging policy and practice can contribute toward healthy aging across the nation. By attending this session, conference participants will gain “big picture” understanding of the associational infrastructure that is currently influencing public policies to support creative aging programs and initiatives.</t>
  </si>
  <si>
    <t>Inspiring Change: Developing the Caregiver Workforce of Our Future</t>
  </si>
  <si>
    <t>THE PROBLEM According to the US Census Bureau (2014), the population of people 65 and older will nearly double from 47.8 million in 2015 to 88 million in 2050.  This rapidly growth will drive demand for direct caregivers to provide personal assistance and health care support in homes and community-based settings. While the Direct Care Workforce has nearly doubled in the past decade, employers struggle to attract adequate numbers of caregivers, as evidenced by growing workforce shortages. Inadequate preparation, undervaluation, low wages and other barriers lead to turnover rates above 80%[1].  INNOVATIVE POLICY CHANGE Arizona’s Medicaid agency AHCCCS (AZ Health Care Cost Containment System) created an approach for generating realistic and impactful workforce solutions.  AHCCCS developed a policy (ACOM 407) that requires health plans to maintain a workforce development (WFD) operation which must be capable of forecasting, monitoring, assessing, and offering assistance to the provider community.  AHCCCS also requires the health plans use their WFD capabilities to independently strengthen the workforce of their networks as well as the entire long term care labor force.   UNIQUE COLLABORATION Mercy Care, Aetna’s Medicaid/AHCCCS health plan serving Arizona, has been exploring opportunities to partner with outside agencies to strengthen this Direct Care Workforce and improve outcomes for members. The health plan is implementing Workforce Training and Development initiatives that will support the creation of 6,000 - 10,000 new direct care positions. The payor will collaborate with the United Way of Tucson and Southern Arizona (UWTSA) to identify people in the community who are interested in direct care work, and Pima Care at Home (PCAH) to provide enhanced caregiver training and certification. UWTSA’s partnership for older adults, The ELDER Alliance, is a coalition dedicated to ensuring adults 60+ living in Pima County thrive. The Alliance has Action Teams which target specific areas. The DIrect Care Workforce Action Team will provide neutral support for potential caregivers as well as oversight and guidance to achieve the Mercy Care project objectives. UWTSA will use a Community Health Worker model to recruit potential Direct Care Workers (DCWs) with a focus on underserved areas. DCWs will receive financial aid for pre-training requirements and barriers to employment as well as peer support.  Pima Care at Home, a program of Pima Council on Aging and an Arizona Long Term Care System (ALTCS) contractor will provide enhanced caregiver training to individuals identified through UWTSA. The strong foundation offered by this educator will better prepare individuals for employment, increase their likelihood of placement, improve the quality of care for recipients and aid in retention. The enriched program increases training hours, implements hands-on experience, expands knowledge of durable medical equipment and technology. Modules will be offered in both English and Spanish languages. ENDGAME It is anticipated that these efforts will help expand a qualified Direct Care Workforce. The outcomes of these initiatives will be analyzed with the hope that the pilots will help guide future efforts in the state and beyond. TARGET AUDIENCE Health Plans, Workforce Development Programs, Caregiver Agencies, Community Based Organizations, Care Facilities.</t>
  </si>
  <si>
    <t xml:space="preserve">National Health Care Fraud Trends </t>
  </si>
  <si>
    <t>During this session, Senior Medicare Patrol (SMP) program representatives will provide an overview of the mission and work of the 54 state-based Senior Medicare Patrol programs in preventing, detecting, reporting, and processing healthcare fraud complaints.  The session will include common and emerging health care fraud schemes impacting the Medicare, Medicaid, and private health insurance programs. Specialty fraud topics will also be discussed - including criminal enterprises, medical identity theft, and patient harm.  The recent trends of genetic testing and COVID-19 fraud will be highlighted, including ways that individuals can protect themselves and their loved ones from becoming victims of these and other health care fraud schemes.</t>
  </si>
  <si>
    <t>Medicare for Today: Program Highlights for 2020 and Beyond</t>
  </si>
  <si>
    <t>As we enter a new decade, healthcare is facing unprecedented opportunities for better health outcomes here and across the globe.  In 2020, as the demographic of a "typical" Medicare beneficiary is changing, we see a change in expectations for both the program and its providers/stakeholders/advocates.  In keeping with these changes, the Centers for Medicare &amp; Medicaid Services (CMS) is creating and implementing never-before-covered services (such as coverage for vision, hearing and dental treatments) and additional choices for the way in which people with Medicare receive their services. This session will provide education on the program which serves over 60 million individuals in 2020, including knowledge on Medicare basics; and discussion on how Medicare is responding to the healthcare needs of the disabled of any age, and the booming number of persons aging into the program. It is imperative that caregivers, advocates and providers have the most current, unbiased information and resources available to assist in providing whole-person care for these clients. The  goal of this session is for attendees to leave with the Medicare tools needed for successful outreach and referral, resulting in positive healthcare results for those whom they serve.</t>
  </si>
  <si>
    <t>Introduction to the Self-Management Resource Center Suite of Chronic Disease Self-Management Education Programs</t>
  </si>
  <si>
    <t>Millions of adults live with one or more chronic health conditions. The suite of chronic disease self-management education (CDSME) programs, originally developed by Stanford University and now managed by the Self-Management Resource Center,  help people and their caregivers manage their symptoms, improve their quality of life, and reduce health care costs. During this session, Dr. Kate Lorig will provide an introduction to the programs and a basic description of training and implementation. This session is intended for individuals that are not familiar with CDSME programs and have limited or no experience implementing them.  We will discuss the Chronic Disease Self-Management Program,  Diabetes Self-Management Program, Chronic Pain Self-Management and Building Better Caregivers.</t>
  </si>
  <si>
    <t xml:space="preserve">The Virtual Care Farm Concept: Addressing Loneliness and Building Community for Older Adults </t>
  </si>
  <si>
    <t>Target Audience: Long-Term Care Administrators; Activities Professionals; Social Workers; Researchers  Goals: 1.	To introduce the virtual care farm concept and to detail the evolution and development of Days@Dunrovin, the first virtual care farm. 2.	To discuss the findings from an initial qualitative evaluation of older adults’ experiences with Days@Dunrovin.  Abstract: Social relationships are essential to our well-being, providing instrumental and emotional support and warding off feelings of loneliness.  Loneliness, defined as the subjective “discrepancy between one’s desired and achieved levels of social relations” (Perlman &amp; Peplau, 1981, p. 31), has been described as “the next smoking” in terms of its corrosive effects on health and well-being.  For older adults, in particular, research has found that loneliness is a major risk factor for compromised physical and emotional well-being and functional ability (Courtin &amp; Knapp, 2015; Ong, Uchino, &amp; Wethington, 2016; Shankar, McMunn, Demakakos, Hamer, &amp; Steptoe, 2017).  Loneliness has also been linked with increased risk of mortality in older adults (Holt-Lunstad, Smith, Baker, Harris, &amp; Stephenson, 2015; Luo, Hawkley, Waite, &amp; Cacioppo, 2012).  In addition to increased morbidity and mortality, chronic loneliness in older adults results in increased healthcare utilization and costs (Gerst-Emerson &amp; Jayawardhana, 2015).  A number of interventions have been developed in response to the problems created by loneliness, including in-person social group activities and clubs, therapeutic interventions, and befriending interventions.  Reviews of these approaches have yielded mixed results in terms of addressing loneliness and additional research is needed to develop creative approaches to building community among older adults (Coll-Planas et al., 2016; Gardiner, Geldenhuys, &amp; Gott, 2016).  In this presentation, we will introduce and describe the Days@Dunrovin program (D@D), the first “virtual care farm”.  D@D is a subscription-based, content-driven, social media platform that captures life at Dunrovin Ranch in rural Lolo, Montana.  D@D offers an exclusive “cyber front porch” where members engage with ranch life in real time via web cameras, audio systems, protected social media, and intentional programming.  Members are able to view all of the ranch operations and, equally important, engage with each other through technology and shared experiences.  The goals of D@D are to create community, to address loneliness, to provide educational opportunities, and to connect older adults to with nature, and to facilitate social bonds.  In additional to describing this creative program, the presenters will also review the findings from an initial qualitative evaluation of the experiences of D@D members.  Findings from this initial evaluation indicate that D@D has the ability to facilitate social engagement, foster relationships and build community, and address loneliness and isolation (Anderson, 2019).</t>
  </si>
  <si>
    <t>The Impact of the Opioid Epidemic on Older Adults and Persons with Disabilities</t>
  </si>
  <si>
    <t>To gain insight into how the opioid epidemic is affecting the aging service network and the older adults they serve, NCOA surveyed its aging services network of grantees and partners. The survey was intended to understand how older adults and their caregivers are affected by the opioid epidemic and identify new resources and tools needed for organizations to better serve their communities. This session will present the study findings, recommendations and next steps. The Administration for Community Living will also highlight the key activities they are engaged in to address the opioid crisis as it relates to older adults and persons with disabilities.</t>
  </si>
  <si>
    <t>Partnering with Public Libraries to Offer Physical Activity Programs for Older Adults</t>
  </si>
  <si>
    <t>Public libraries are increasingly becoming hosting sites for physical activity programs for older adults.  According to public health scholars at the University of Pennsylvania, 66% of Pennsylvania libraries support patrons’ interest in exercise (Whiteman et al. 2018). Research shows that “peer-based strategies to support physical activity for older adults can be implemented in a variety of different settings … [including] community location[s] like a Council on Aging or public library” (Matz-Costa 2018, p. 5). Nonetheless, despite increasing scholarly recognition of this role, this trend has received limited scholarly attention.   This study begins to rectify this situation by reporting on a 12-week exercise program for older adults that was offered from January to April 2019 (24 classes total) in 49 small and rural public libraries throughout the U.S. in which 535 older adults (completers) used a video-based version of the evidence-based physical activity program called “Geri-Fit®.” The objective of this study was to evaluate the effectiveness of using a video-led exercise intervention in public libraries and to extend access to opportunities for active living among older adults and disabled older adults living in small and rural communities.  In Fall 2018, public librarians were invited to participate in this study through the networks of the Association for Rural &amp; Small Libraries and Let’s Move in Libraries. After completing an online training program, public librarians administered the 12-week, video-based Geri-Fit program either in the library’s meeting room or other open space. At the conclusion of the program, older adults filled out a three-page survey that asked about health and wellness outcomes. Overall, older adult participants indicated that the program had the greatest impact on their strength and on their general wellbeing. 94% said the program raised their spirits and put them in a better mood and 78% said their overall strength had increased.  Public libraries from 17 states participated in this study: 92% serve communities with populations under 13,000, including 65% that serve populations under 5,000. This study found that increasing opportunities for strength training programs in small and rural public libraries impacts both physical and mental health, by increasing opportunities for socialization and bonding in a trusted community space. Public librarians also reported strong support: 97% intend to continue offering exercise programs at their libraries, and 97% of the older adults who participated said they would recommend it to a friend. Conclusions: The preliminary results of this study demonstrate that public libraries have great potential as partners in efforts to increase healthy, active aging. Additional research on active living interventions and partnerships involving public libraries is needed. America has over 16,000 public libraries, representing a vast infrastructure that needs to be better included in active living policy and practice. References: Matz-Costa C, Howard EP, Castaneda-Sceppa C, Diaz-Valdes Iriarte A, Lachman ME. Peer-based strategies to support physical activity interventions for older adults. The Gerontologist. 2018; DOI: https://doi.org/10.1093/geront/gny092.    Whiteman ED, Dupuis R, Morgan AU, D’Alonzo B, Epstein C, Klusaritz H, et al. Public Libraries As Partners for Health. Prev Chronic Dis 2018;15:170392. DOI: https://doi.org/10.5888/pcd15.170392.</t>
  </si>
  <si>
    <t>Lessons Learned: Enhancing Behavioral Health Competencies for Senior Center Staff</t>
  </si>
  <si>
    <t>As the population ages, so come increases in the numbers of older adults with behavioral health concerns. Untreated mental health and substance use conditions are associated with a wide range of negative effects, including emotional distress, functional disability, reduced physical health, increased mortality and suicide (IOM, 2012).  One of the greatest barriers to the provision of behavioral health services is the lack of a trained workforce. To address this issue, the Center for Aging and Disability Education and Research (CADER) at Boston University’s School of Social Work, developed a 19-hour, online certificate in Behavioral Health and Aging. The online courses included are: 1) Mental Health and Aging; 2) Substance Use among Older Adults; 3) Mental Wellness and Resilience Among Older Immigrants and Refugees; 4) Suicide Prevention among Older Adults; and 5) Alzheimer’s Disease and Other Dementias.  CADER and NCOA have already trained almost 200 senior center staff and preliminary results show that 94% of participants had a greater understanding of how and where to make referrals for behavioral health services such as mental health and recovery support after completing this program. Additionally, 90% of the participants “agreed” or “strongly agreed” that the information in the training program was effectively presented. Further, almost 94% reported that because of this training program, they believe they will be a more effective worker in serving older adults with behavioral health concerns.  Pre to post competency scores are statistically significant across all courses. This session will focus on the collaboration between CADER and NCOA to train 250 senior center staff across Florida, Illinois and Wisconsin. This workshop will outline the specific courses included in this program, why they are important, and how this program can improve staff competencies. Information about funding sources, partnerships, and ways to replicate the program will also be discussed.</t>
  </si>
  <si>
    <t>Your Wellness Your Way: Promoting Behavioral Health Self-Management in Illinois</t>
  </si>
  <si>
    <t>This presentation describes a statewide collaboration bringing peer-taught, evidence-based, mental health self-management education to older adults in Illinois. It tells the story of how a university is working with 2 state agencies, their service systems, and constituencies to address the significant unmet mental and physical healthcare needs of seniors in community settings. The innovative project deploys a peer workforce of certified health educators to cross disciplinary boundaries and bridge the separation of mind and body that characterizes the way we think about health mental and emotional aging.</t>
  </si>
  <si>
    <t>Opportunity for Collaboration: The Intersection Between the Work of a Veterans Services Officer and a Benefits Enrollment Center</t>
  </si>
  <si>
    <t>The goal of this presentation is to inform and encourage Benefits Enrollment Centers (BECs) to pursue relationships with their area Veterans Services Officers (VSOs) and to pursue certification as a VSO to help enhance the services they provide to aging Veterans. In this presentation participants will hear from a panel of experts to include: two BECs who specialize in serving veterans and who have on staff VSOs who work for the BEC. The panel will also include a state veterans administration VSO, who will speak on how he works closely with the BEC, and a local Veteran from Texas who will share his view on the needs of aging veterans from a Veterans perspective. The target audience for this session includes: BEC staff, Veterans service providers and federal agency partners involved in benefits for Veterans.</t>
  </si>
  <si>
    <t>Symposium</t>
  </si>
  <si>
    <t>NCOA - Nationwide: Health, Wellness, and Financial Security</t>
  </si>
  <si>
    <t>Today’s 65-year-old can expect to live another 20 years, according to the Social Security Administration. Unlike their parents and grandparents, today’s pre-retirees and retirees face a vastly different retirement security landscape. Longer lives and lower savings are fueling a retirement security crisis for millions of American’s workers. Join us for an active discussion regarding what to expect as well as tools and solutions available to American’s retirees to help decrease longevity risk.</t>
  </si>
  <si>
    <t>Falls Prevention Coalition Gathering (Invitation Only)</t>
  </si>
  <si>
    <t>The Falls Coalition Gathering</t>
  </si>
  <si>
    <t>Exclusive opportunity for empowering connections, idea sharing and inspiration.</t>
  </si>
  <si>
    <t>Wednesday, June 10</t>
  </si>
  <si>
    <t>Networking</t>
  </si>
  <si>
    <t>State Senior Center Association Networking Event</t>
  </si>
  <si>
    <t xml:space="preserve">Let's Talk: Women &amp; Money as We Age </t>
  </si>
  <si>
    <t>The World Economic Forum Global Gender Gap Report states that it will take an estimated 202 years to achieve equal pay between men and women in the world. That. Is. Crazy. If financial empowerment is women’s empowerment—what does it take for women to become empowered as they age? Equal pay is just one piece of the puzzle. Financial literacy, paid leave, caregiving, and systemic inequalities facing people of color all affect a woman’s ability to age with economic security. Let’s talk about how to lift women up as they age, in order for equality to follow.</t>
  </si>
  <si>
    <t>Using "Liberating Structures" to Build Sustainability Strategies for Network Hub Development</t>
  </si>
  <si>
    <t>The Washington State Department of Social and Health Services (DSHS) proposes delivering a presentation to provide an overview of the processes and strategies that we used in order to build a plan for the development of a network hub model for Chronic Disease Self-Management Education (CDSME) delivery. The target audience for this presentation is anyone looking to meaningfully engage with multiple community partners to assess complex situations and form solid plans for future cooperation and collaboration. We hope to share our experience with the use of innovative tools and strategies to build models for success.  In spring 2018, DSHS hosted a summit with several key stakeholders, the goal of which was to develop a strategy and plan for the implementation of a network for unified, statewide CDMSE program delivery. In order to accomplish this task, we used two activities from the Liberating Structures toolset: Mad Tea and Strategy Safari. Liberating Structures is a set of facilitation practices designed to elicit the best ideas from people by liberating them to feel comfortable sharing and developing these ideas. They were created by Keith McCandless and Henri Lipmanowicz, and use insights from complexity science to provide practical insights to groups and organizations. "Liberating Structures are easy-to-learn microstructures that enhance relational coordination and trust. They quickly foster lively participation in groups of any size, making it possible to truly include and unleash everyone. Liberating Structures are a disruptive innovation that can replace more controlling or constraining approaches." (http://www.liberatingstructures.com/) The work to develop these practices started in 2001-2002 with the testing of rough prototypes in healthcare environments and has developed significantly since then. The first activity, “Mad Tea”, involves participants standing in two concentric circles, with one inside the other. Each participant is facing another participant in the other circle, and participants take time discussing a defined topic with a participant in the other circle for a predetermined amount of time before the circles rotate so as to provide each participant with a new discussion partner. We hope to present a short video reenactment of this activity. The second activity, “Strategy Safari”, empowered the group to come together and clearly define goals and strategies for how to reach them. As a result of this activity, a visual “game plan” was created with several identified strategies for further development of CDSME resources in Washington State. These strategies helped guide DSHS’s current 3-year ACL grant project, which aims to establish sustainable systems for continued CDSME delivery statewide. Using the powerful tools offered by Liberating Structures was essential in identifying the current situation of CDSME in Washington State, forming goals for the future of these programs, and outlining strategies for achieving these goals. This innovative process allowed DSHS to meaningfully engage all partners and form solid sustainability strategies for network hub development that are being implemented with our current ACL grant project. We believe facilitation tools like these can play a powerful role in the way we approach community health and transform the way we do business.</t>
  </si>
  <si>
    <t>Community Health Workers for an Aging Population: Leading Change in Community-Based Service Delivery</t>
  </si>
  <si>
    <t>The Asheville Terrace Community Health Worker (ATCHW) program addresses adverse social circumstances connected to higher rates of chronic illness in older adults. Community Health Workers (CHW) are peer leaders trained to provide non-clinical support to individuals and communities and partner to provide access to social and clinical services. Our focus is on improving social connectivity, safety, physical activity and nutrition. The Area Agency on Aging (AAA) at Land of Sky Regional Council has created program standards, based on the ATCHW model, to justifying use of Home and Community Care Block Grant, Title IIIB for launching additional CHW programs. If successful, the North Carolina network of AAAs will have a sustainable funding mechanism for developing and maintaining CHW programs. Participants will: 1) learn a new way to address social determinants of health and partner with clinical organizations; 2) receive access to a toolkit for evaluating CHW programs.</t>
  </si>
  <si>
    <t>Aging into Disability and the Americans with Disabilities Act</t>
  </si>
  <si>
    <t>Disabilities are typically thought of as physical, cognitive, psychiatric, or sensory impairments that an individual might have from birth, such as deafness or cerebral palsy. They also may be acquired as the result of an injury. However, many people "age into disability."  The Americans with Disabilities Act (ADA) offers protections to millions of citizens who acquire disabilities through the normal process of aging, with important implications for access to communities, health care, and civic life. The ADA requires physical, communication, and program access to services, facilities, and events but, unfortunately, many aging citizens are unware of their rights to access and accommodations when they have barriers associated with age-onset disabilities. This can be critical when accessing legal or health care services, for example, but it can also provide opportunities for greater participation in civic life, as well as employment for those who want to work.  Objectives: This presentation and discussion will assist participants in understanding the rights and responsibilities of physical access for people with mobility-related disabilities and effective communication for people with hearing, vision, and cognitive disabilities in various settings. Discussion topics will cover: •	Participants will have a better understanding of the applications of the Americans with Disabilities Act (ADA) to those with age-onset disabilities. •	Participants will be able to identify common auxiliary aids, services, and strategies to ensure effective communication for those who have hearing, vision, and cognitive decline. •	Participants will be able to identify ADA resources for training and technical assistance support.</t>
  </si>
  <si>
    <t>Can I Get into Your Virtual Door?: How Accessible Are You?</t>
  </si>
  <si>
    <t>Marketing &amp; Development</t>
  </si>
  <si>
    <t>2020 marks the 30th Anniversary of the Americans with Disabilities Act of 1990 yet there are many barriers remaining for people with disabilities to have full and equal access to society.  Over the past 30 years a great deal of attention has been focused on the accessibility of the physical environment.   As society has changed and we have become more “technology dependent” the concern has shifted and whether or not our “virtual environment” is accessible.   This includes information that is presented electronically, including but not limited to websites, mobile apps, social media platforms, multi-media content and electronic documents or communication tools such as email, discussion boards, etc..  We have shifted our methods of communication and modes of doing business away from the telephone or pen and paper to directing people to visit our website or link to our social media channels to sign up for benefits or services, stay informed and conduct research on various topics.   Yet many individuals who have limitations in vision and/or hearing, cognition or mobility are left out.  Age is the strongest predictor of hearing loss among adults, with the greatest amount of hearing loss in the 60 and above age group.  This is also true among individuals who experience a loss of sight.  The highest population of individuals who are considered blind or legally blind are 65 years of age and older.  Another group that is often overlooked are older individuals who have diminished motor skills due to arthritis or other disease processes.   Lastly, little thought is given to individuals who experience a loss of cognition as they age but still want to connect to the world around them through the internet.  Use of the internet and social media by older persons is growing.  A study of internet use among older persons in the US shows that they are connected for product research (66%), purchase goods (47%), make travel reservations (41%), visit government Web sites (100%), look up religious and spiritual information (26%) and do online banking (20%).  The courts as well as consumers of goods and services have begun to take notice of the inaccessibility of the electronic technology that is being utilized by a cross section of entities and putting pressure on these institutions to address accessibility.   This session is intended for any entity that has a web based presence and is communicating with their constituency through electronic methods.   During this session we will review the common barriers found on websites, social media platforms and multi-media programs and discuss best practices and established guidelines for accessibility of information technology.  Participants will be provided with resources and tools for evaluating their own agency/organizations accessibility and instructions on how to develop an action plan to ensure that they are equipped to address accessibility not only in their physical environments but also in their virtual environments.</t>
  </si>
  <si>
    <t>Medicare Plan Finder: The Devil is in the Details</t>
  </si>
  <si>
    <t xml:space="preserve">The session will provide an overview and demonstration of the newly updated Medicare plan finder.  Attendees will learn about Medicare plan enrollment limitations, the information required to complete a comprehensive plan comparison and where to locate the essential cost and coverage details that are frequently overlooked by users of the tool.   Lastly, our panelist will cast an eye to the future to ponder how the COVID-19 pandemic may impact Medicare’s fall annual open enrollment.  The session is designed for anyone that counsels or works with Medicare beneficiaries and is interested in improving their financial well- being through improved Medicare plan choice._x000D_
</t>
  </si>
  <si>
    <t xml:space="preserve">The Legacy of Neglect: Aging Vietnam Era Veterans </t>
  </si>
  <si>
    <t>This session will present the mental and physical health needs of aging veterans, challenges in housing frail veterans, and strategies to increase access to benefits and resources for this growing population.   We are facing a crisis of need among aging and Vietnam-era veterans. Sixty-eight percent of all veterans are age 55 and over, and the average age of Vietnam veterans is 68. The population express physical and mental frailties beyond their age. Early onset dementia is associated with PTSD and traumatic brain injury, and Agent Orange exposure is connected to a host of conditions including diabetes, non-Hodgkin’s lymphoma and other cancers. Many providers are not aware of the impact of military service, eligibility for veteran care, or the complex intersection of VA and community resources.   Only 40 percent of Vietnam veterans use VA health care, the majority seek care from community systems which may lack understanding of veteran culture, unique health risks and potential resources. Vietnam veterans are over-represented among the chronically homeless, and older veterans are at increased risk of suicide; two-thirds of veterans who complete suicide are age 50 or older. Veterans have long been overrepresented among those who experience homelessness. More than half of veterans who experience homelessness are over 51, and the number of veterans over 62 experiencing homelessness increased by 54% from 2009 and 2015.   The legacy of chronic homelessness and military injuries and exposures complicate these veterans long term care. PTSD and exposure to Agent Orange have lasting consequences which may manifest or worsen decades after service. Providers are seeing increases in age-and-veteran-related issues: late-onset stress symptomology (LOSS), poverty, diabetes, cardiovascular disease, and mobility issues.    We will review common factors of Vietnam-era military and veteran culture, basic eligibility requirements for VA service-connected benefits and care, and how to overcome barriers to eligibility through change of character of service or discharge upgrade processes. We also will discuss strategies for collaboration between veteran and geriatric providers to improve supportive housing services.</t>
  </si>
  <si>
    <t>Si se Puede! Stepping On Falls Prevention Prepares to Release its Spanish Version: Pisando Fuerte</t>
  </si>
  <si>
    <t>We are excited to share that Pisando Fuerte is in its final year of packaging and will become available in 2021. After years of research and testing, the University of Wisconsin’s Community Academic Aging Research Network (CAARN) has tested and adapted a highly effective and popular evidence-based Stepping On Falls Prevention program to serv the Spanish speaking communities.  The program was much more than a simple language translation, as researchers sought out and listened to the needs of the community in designing the Spanish version of the program.  Some of the subtle, but important changes in the Spanish version include:  8 sessions, appropriate resources and content to reflect the culture and an increase of time for each session, per the request of the participants.  In 2020, CAARN will begin to roll out the program in Wisconsin and Minnesota, refining the Leader Training materials, Leader Manual and participant materials.  This workshop will feature both one of the lead researchers (who will participate remotely, on-line) and the Community Research Associate who together with Latinx partners, are completing the work.  Workshop participants will learn about the program, how they can bring Pisando Fuerte to their organization and community through either training of new Spanish-speaking Leaders or cross-training of Leaders already trained in English.  Licensing structure will also be discussed.  Participants will also learn how the Wisconsin Institute for Healthy Aging, the programs’ purveyor, can provide support in grant proposals and other funding opportunities for implementing the program, including to ACL, which has already confirmed that the program meets its standards for “high-level evidence-based.”   ¿Lista?  Nosotros tambien!   Workshop is appropriate for aging network, health care providers, public health, evidence-based health promotion program providers, including current Stepping On licensees or those interested in securing a license.</t>
  </si>
  <si>
    <t>Honoring Those Who Serve: Veterans Aging in Place</t>
  </si>
  <si>
    <t xml:space="preserve">For our nation’s military veterans and service members age 65 or older, numbered in excess of 12.4 million, it takes a network, a village, and collaborative effort that never ends. To help support them, a vast network suport those who have served in conflicts around the world - including World War II, the Korean War, the Vietnam War, and in the Persian Gulf War and others. Join us in learning more about how organizations, agencies, and service providers are helping veterans to age in place. </t>
  </si>
  <si>
    <t xml:space="preserve">100M Healthier Lives: Baltimore County's Experience Using the Adult Well-Being Assessment Tool </t>
  </si>
  <si>
    <t>Baltimore County, MD is partnering with the National Council on Aging (NCOA) on a three-year project to assess the social and behavioral determinants of health of its older residents as part of the global 100 Million Healthier Lives Initiative. Using the Adult Well-Being Assessment (AWA), a validated 8-question survey that asks individuals to rate their overall well-being (current and in 2-years); financial, physical, mental, and spiritual health; social support; and social isolation, Baltimore County has been able to obtain data for more than 10,000 individuals for two years in a row. Learn how data from the AWA has resulted in improved services to Baltimore County residents, a greater understanding of Baltimore County’s older population and the impact that senior centers have on the social and behavioral determinants of health. Information will also be presented from Year Two that compares senior center members to the general public in terms of the eight AWA questions. Session participants will be able to determine how they can implement the Adult Well-Being Assessment in their community and contribute data to the 100M Lives initiative. This session would be of interest to senior center staff, community health workers, and anyone researching the social and behavioral determinants of health.</t>
  </si>
  <si>
    <t>LIVE WELL Initiative from United Way of Tarrant County</t>
  </si>
  <si>
    <t>In response to the United Way of Tarrant County’s (UWTC) 2020 Bold Goal, the LIVE WELL Initiative developed a Bold Goal to improve the lives of 17,000 adults with ongoing health concerns by the year 2020. To achieve the Bold Goal, UWTC partnered with six community-based organizations (CBOs) who provide 10 evidence-based and/or evidence-informed programs that decreased preventable hospitalizations, emergency department visits and improve quality of life through healthy behaviors and self-management techniques. This presentation will describe 10 programs from six partner CBOs, report achievements in the outcome measures, performance standards, and the sheer volume of the data collected (n=18,000), and discuss evaluation strategy for 9 years. After attending this session, the participants will 1) understand efforts to improve health outcomes for adults with ongoing health concerns, 2) learn how to reduce healthcare cost in community settings, and 3) identify characteristics of unique strategies and successful partnership among CBOs.</t>
  </si>
  <si>
    <t>Benefits of Congregate Meal Programs on Health and Wellness</t>
  </si>
  <si>
    <t>Much evidence exists that socializing is good for your physical and mental health. Socializing is as important as exercising and eating right. It allows your brain to remain engaged and functional. As aging professionals, you see first-hand how sociable your seniors are at your congregate sites and many of your seniors may have told you how much they appreciate the program. Did you know that we are seeing some really great results nationwide?  During this session, you will hear results from ACL’s Nutrition evaluation --what the evaluation is showing on the congregate nutrition program and its impact on health care.  You will learn about the findings from a three-year National Association of Nutrition and Aging Services Programs (NANASP) socialization research project which was funded by The Retirement Research Foundation and took place between June 2016 and November 2019. In order to study the benefits of Older Americans Act (OAA) funded Congregate Nutrition programs to the health and well-being of older adults, NANASP surveyed a total of 3,824 Congregate Nutrition program participants in 14 states and also collected 90 surveys from Congregate Nutrition program providers. NANASP Executive Director Bob Blancato also visited 21 Congregate Nutrition program sites, speaking with more than 1,100 participants nationally.  You will learn how to talk about the results from the evaluation and the project and how you can use that to educate your local officials on the many benefits.</t>
  </si>
  <si>
    <t>National Resource Centers on Healthy Aging and Amazon: What We Have in Common</t>
  </si>
  <si>
    <t>The Administration for Community Living funds twenty-three National Resource Centers and Consortia (NRCs) that provide information on a variety of topics targeted at Aging Network professionals and lay consumers. Of these, two NRCs are dedicated to healthy aging and nutrition: National Council on Aging’s Center on Healthy Aging and Meals on Wheels America’s National Resource Center on Nutrition and Aging (NRCNA). Both NRCs work locally and nationally to advocate for and support aging services providers and the seniors they serve. So, what do these two NRCs have in common with the online retail giant, Amazon? Join this engaging and dynamic session to find out! Come learn how NRCs leverage client-focused strategic plans, data and technology to meet the technical assistance, education and training needs of healthy aging-focused Aging Network professionals. Target audiences: Local aging services providers (senior center director, benefits enrollment specialist, evidence-based program coordinator, etc.). Those who participate in this session will: (1) Gain insights on how two National Resource Centers support the technical assistance, training, education, and information needs of a diverse community of stakeholders (i.e., Aging Network providers, consumers, nutrition professionals, etc.); and (2) Leverage practice-informed case studies to spark innovative ideas for addressing the healthy aging programming and service needs of community-residing older adults.</t>
  </si>
  <si>
    <t>Grandparents Raising Grandchildren is a National Concern</t>
  </si>
  <si>
    <t>The number of grandparents raising grandchildren is a growing phenomenon in the US.  Over 2.5 million grandparents are raising their grandchildren according to a 2014 survey; a 7% increase in 5 years.  Florida has the third highest number of grandparents raising grandchildren.  According to the 2010 census, over 345,000 children under 18 years old in Florida are being reared by relatives.  That number increased by over 131,000 children the following year and the numbers are still climbing.  This trend is true for the entire country. This presentation will describe to senior center directors, staff and other aging professionals how to set up and run a program designed to help grandparents and other relatives manage their new lives with unexpected children.  By keeping families intact, studies have found that the children do much better in life while also maintaining a sense of family identity.  And with support, grandparents also do well and report greater life satisfaction. Grandparents find themselves in this unique situation suddenly and struggle physically, psychologically, socially and financially dealing with this new situation. They usually are overwhelmed and unprepared when trying to figure out how to accommodate the addition of young children.  But they will do whatever it takes to keep their families together and keep the children out of foster care, which saves US taxpayers billions of dollars.  These grandparents often find themselves struggling financially or working longer; feeling isolated, angry and depressed; becoming physically exhausted and sacrificing their own health to mention just a few things. The mission of the Grandparents as Parents (GaP) program is to provide support, resources and information to grandparents and other relatives who have custody of a relative’s child/children.  This is done by providing monthly evening support groups and monthly luncheons which feature an educational presentation, health screenings, exhibits from local community agencies, and free legal services.  GaP also offers holiday parties, family picnics, and field trips for the grand-families.  The GaP participants report access to resources and information is beneficial, but that socialization with other grandparents in a similar situation is the best part of the program because it helps combat isolation. The evening support group, held in conjunction with the Circle of Parents program, allows grandparents to talk openly in a relaxed, small group environment on topics they choose while childcare is provided in an adjoining room.  The group is facilitated by the program coordinator and trained parent leaders.  After the support group discussion, a complimentary dinner is provided for the grand-families.  At the monthly GaP luncheon, there is a featured presentation on a topic of interest.  Local social service agencies are invited to attend as exhibitors who briefly explain their services, provide printed information and are available throughout the meeting to answer questions.  An attorney from Legal Services of North Florida attends each meeting and space is available so that participants can confer privately.  A nurse attends each meeting providing health information and health screenings such as blood pressure.</t>
  </si>
  <si>
    <t>Digital Empowerment: Online Banking Classes for Older Adults</t>
  </si>
  <si>
    <t>Financial empowerment is critical to aging well. But as the banking world becomes more and more digital, millions of older adults are being left behind. Are the older adults at your center equipped to handle their all-important banking needs online? What if they are homebound or have never used a computer? What if they are Spanish speakers? Where can they get the training they need—and how can you avoid re-inventing the wheel in designing a program from scratch? This presentation will address all of those questions. Since 2015 the Northwest Side Housing Center (NWSHC), located in Chicago, has run an innovative program, partnered with Capital One Bank called, “Ready, Set, Bank!” an online banking workshop series specially designed for older adults. With this user-friendly course and easy to understand lessons, older adults are taught essential computer skills to become financially empowered and independent and less isolated from their bank, especially low-income seniors with limited transportation options. If you’re a program director or site director at a senior center, this program is vital for your participants to gain confidence in navigating the world of online banking—a world that is rapidly changing. In this presentation you’ll hear from Linda Peters, Director of Older Adult Programs for NWSHC and a representative from Capital One Bank sharing their experiences about how this program works and the benefits to exploring it for your center. And now the NWSHC has launched a Spanish version of the course, “Listos, Clic, Avance!” to empower Latinos toward financial stability. This program has transformed the lives of many older adults who were dependent on family and even friends to help them with their banking needs. In this presentation, you’ll hear success stories and how Capital One Bank engages with NWSHC in comprehensive ways, not just as a funder, but as a program partner, and how this has increased the impact on older adults on Chicago’s Northwest Side.</t>
  </si>
  <si>
    <t>Thinking Outside the Box to Build Connections and Drive Sustainable Evidence-Based Program Growth Statewide</t>
  </si>
  <si>
    <t>When building a strong partner base, what all goes in to thinking outside the box? Join us  for an entertaining and fast paced look at South Dakota’s  falls and chronic disease self-management education program, known as Better Choices-Better Health® South Dakota (BCBH-SD). You’ll experience that true ingenuity takes vision, planning, focus, patience, a willingness to change, and the ability to maintain your sense of humor.  South Dakota State University, the license holder for BCBH-SD, was a recipient of both the 2019 Administration on Community Living’s CDSME and Falls Prevention funding and is addressing a need to develop an evidence-based network hub while simultaneously creating   a plan to sustain their program efforts. In this session you’ll see a detailed overview of the planning that is taking this statewide project from vision to reality; including the positive attitude and occasional flashes of brilliance needed. You’ll hear what is needed to attract the best partners, how to define what data will demonstrate success, how data reporting impacts sustainability, how BCBH-SD is positioning itself for public and private payer billing, and more. This session will show: 1) how to exercise flexibility in establishing intermediate goals and leveraging resources; 2) how looking beyond the scope of work and being open to opportunities for partners to have true input helps to meet all our needs; and 3) how to find the tools and technology that support your vision and strengthen your partnerships. Meeting the need of the BCBH-SD statewide partners was a primary goal for the project. This involved visionary work - before the grant applications were even written - on what would make partnerships a success and the outcomes attainable. In addition to matching expectations and clear communications, the right tools to collect and report data needed consideration. This is when Workshop Wizard became a vital part of the equation providing much more than just a data collection tool. You’ll hear and see how working with the right software for your project can strengthen partnerships and influence positive outcomes such as adding secure email abilities, feedback to referring health care providers, automatic reporting to funders, etc.   In addition to the discussion, we will share tools to further your work. Together, we will be creating a positive Outside the Box Partnership Plan for you to take home. What’s the most important take away from this session? Moving from thinking outside the box to acting outside the box! The target audience for this presentation include those offering Falls or CDSME programs, data managers, health systems, and more. Session objectives: 1.	Learn how vision, flexibility and leveraging resources go a long way toward meeting partnership goals.  2.	Discover how creating a partnership framework and using the right tools (such as Workshop Wizard) to collect and report data is an essential and seamless piece in meeting both program and partnership needs.</t>
  </si>
  <si>
    <t>Medicaid Strategies for Payment of Health Promotion and Disease Prevention Programs</t>
  </si>
  <si>
    <t>In early 2020, NCOA released a report on Medicaid as a payor for evidence-based health promotion and disease prevention programs. This report identified Medicaid authorities and financing mechanisms through which states have adopted evidence-based health promotion programs, barriers to adoption, and promising practices establishing reimbursable evidence-based health promotion programs and approaches that may be replicated in other states. This session will present key findings from the report, state examples and actionable information for community-based organizations to move forward with relationships with state Medicaid programs or Medicaid managed care organizations.</t>
  </si>
  <si>
    <t>Forging Pathways to Sustainability: Lessons Learned from Three Learning Collaboratives</t>
  </si>
  <si>
    <t>Community-based organizations across the country have been challenged with the task of building the skills and capacity to identify more diverse sustainability strategies, including leveraging payment options through Medicare, Medicaid, and other health care organizations. This panel presentation will provide a detailed overview of the design of the National Council on Aging's three learning collaboratives focused on building long-term sustainability for community-based organizations through intensive learning sessions and peer-networking. Learning collaborative alumni will share about their experience pursuing payment through Medicare reimbursement, seeking Medicare Advantage contracts, and building network. Speakers will address progress-to-date, successful strategies, and lessons learned along the way. This session will be most useful for organizations seeking to learn more about advanced sustainability strategies.</t>
  </si>
  <si>
    <t xml:space="preserve">Generation X: Preparing for the New Generation of the Aging Populations </t>
  </si>
  <si>
    <t>In 2030, the first of the Generation X cohort will be turning 65. With the MTV generation aging, it is important to learn about opportunities to strengthen community social and physical infrastructure to support this autonomous, flexible and cynical generation. Understanding the social threads of Gen-Xer’s formative years provides context to the variety of Gen-X worldviews and complexity of this generation. Navigating recommendations for opportunities to integrate Generation-X into the aging services system included, determining current community strengths and opportunities, facilitating a cross-sector discussion of Gen-X’s strengths and needs, and assessing variables of social determinants of health with a community survey. All of which provided information to guide recommendations to best serve the next generation of the aging population.  The Hanover Township Department of Aging Services is located in west suburbs of Chicago. Its mission is “Enriching Lives, Fostering Friendships, Promoting Independence,” which is the foundation of all of the department’s programs and services. The Senior Center, transportation, enrichment and lifelong learning opportunities, social services, senior mental health services, café, home delivered meal program, and a wide breadth of volunteer opportunities continue to engage adults aged 55 and better.  The senior center is accredited by the National Council on Aging adhering to nine standards of excellence.  While Hanover Township has many overall good qualities that support aging well, there are also opportunities to strengthen the social and physical infrastructure. Some barriers to aging well in the community that were generated from the Aging Symposium and community survey included, retirement planning, affordable housing, reducing the costs of medications and access to transportation. As Gen-X ages, there are many opportunities to evolve Hanover Township’s Department of Aging Services including diversifying senior center programs and events to reflect the cultural make-up of the community, expanding mental health services, building an Age Friendly Community Collaborative Coalition, delivering Workforce Wellness trainings and community outreach as well as looking into starting an integrated Adult Day Services program. Shared housing, Lifestyle Centers and other opportunities also emerged as ideas to better support individuals to age in the community.  Determining parallel needs across generational cohorts can help provide opportunities for better community cohesion through collaborative approaches that work towards ensuring the community is livable and accessible for all ages. With more than 70% of Americans feeling lonely, it is important to cultivate organic community connection points to foster opportunities for residents to interact with and create friendships with fellow residents of all ages.  Goals:  1.	Introduce complexity of Gen-X population to aging network.      2.	Participants will learn how to infuse generational characteristics into marketing and programs to appeal to Gen-X.  3. Inspire new perspectives on aging, multi-sector collaborations, and innovative programming through a deeper understanding of the needs and desires of the upcoming aging population.</t>
  </si>
  <si>
    <t xml:space="preserve">Talkin' Bout Your Generation: Intergenerational Volunteer Management </t>
  </si>
  <si>
    <t>This session will be an open discussion forum to help develop resources and strategies to get to know motivations of the four main generations in the volunteer workforce: Traditionalists, Baby Boomers, Generation X, and Millennials. After a short introduction of the present and topics, we will break the group into separate generations to discuss amongst their peers the defining moments, strengths, weaknesses, and stereotypes of their own generation.  If there is no one in attendance for a generation, the group will discuss that generation together.  Each small group will assign a spokesperson to tell how they answered each question and then the entire group will have a chance to add to the discussion. I will be using the PowerPoint presentation to show the research that has been done on each generation as well to see if the group discussion matches the research statistics and analysis. Before the close of the session, I will ask each participant to take part of “The Functional Approach to Volunteers’ Motivations” survey to provide a self-assessment of their personal volunteer motivations.  This is an effective tool to use on current volunteers in an organization to learn what motivates them to be a volunteer so that they can be effectively kept engaged in activities.</t>
  </si>
  <si>
    <t>Not Your Same Old Senior Center Programming: Lifelong Learning and Outdoor Pursuits Engage All Ages</t>
  </si>
  <si>
    <t>Seniors come from diverse backgrounds with a variety of interests and talents. Many of today’s retirees are seeking active lifestyles and entertaining adventures.  Studies show that staying physically and mentally challenged can help older adults stay healthy and independent longer. Senior Center directors and program coordinators will get ideas for developing dynamic, diverse, and affordable Lifelong Learning and Outdoor Pursuits programs that engage all ages of our senior population from baby boomers to nonagenarians. Back due to popular interest, this year’s session expands on how to enlist local resources and community partnerships to create programming that will energize your current participants and bring in new ones. Our Lifelong Learning classes and field trips include a variety of topics such as local history, US history, world history, current events, music, art, science, mathematics, literature, nature, culture, travel, food, drink and more.  It is very rewarding to see participants excited to learn new things and engage in lively discussions and critical thinking. The Lifelong Learning field trips take us to local and regional sites of interest. Participants have learned how to make chocolate, butter, cheese, soap, and cocktails. They have visited a wolf preserve, marine lab, and learned how to play the Balinese Gamelan. Lifelong Outdoor Pursuits participants enjoy hiking on beautiful trails in local parks, learning new skills such as fly fishing, kayaking, or golf, making friends, and maybe even developing a new hobby. Judy, an 87-year-old who participates in both Lifelong Learning and Outdoor Pursuits programs, states that, “These activities keep me from being isolated. Lifelong Learning keeps my brain busy, so my brain cells don’t collapse. Being outdoors with Lifelong Outdoor Pursuits heals me. If anything is bothering me, outdoor activity makes me feel better.”</t>
  </si>
  <si>
    <t>Caring for Those Who Care: Meeting the Needs of Diverse Family Caregivers</t>
  </si>
  <si>
    <t>Over the past two years, the Diverse Elders Coalition has conducted extensive research on the needs of family caregivers in communities of color, LGBT communities, and American Indian/Alaska Native communities. Through stakeholder interviews, surveys, and focus groups, we now understand that diverse family caregivers have unique needs that require targeted programming and tailored solutions to improve their physical, mental, and social health. Join staff of the Diverse Elders Coalition for a workshop on the findings from our caregiving research and others in the field, and learn how that research can be applied to your existing healthcare practice, aging services programming, or advocacy work. We're building a community of providers who are improving caregiving for diverse older adults by supporting those who care. Join us! The Diverse Elders Coalition's caregiving research and programming is generously supported by a grant from The John A. Hartford Foundation.</t>
  </si>
  <si>
    <t>Sex and the Aging Mastery Program: Creating a Curriculum for Improving the Sexual Health of Older Adults</t>
  </si>
  <si>
    <t>Aging Mastery Program (AMP) is a comprehensive and fun approach to aging well that encourages people to take actions to enhance their health, financial well-being, social connectedness, and overall quality of life. The AMP curriculum contains 10 core and 9 elective classes. With funding from the Health Foundation of Western and Central New York, we have collaborated with a subject-matter expert whose medical practice and research has included older adult sexual health to create a tenth AMP elective on the topic of Aging and Sexual Health. With support from the foundation, we have also conducted six pilot classes and two focus groups on the topic of Older Adults and Sexual Health. The purpose of this session is to present the findings from the pilot class evaluation and focus groups. Our target audience will be senior centers and other community-based organizations within the NCOA network. We will discuss the responses and feedback of older adults to a diverse range of topics, including modules on mitigating the effects of chronic conditions on sexual function, STIs, discussing intimacy with a partner, and dating (with particular reference to online dating,) as an older adult. We will also discuss the curriculum content in general, as well as provide a brief outline of curriculum development process. We are tentatively hopeful to have one of the partners we worked with on this project join us as a co-presenter for this session.  Through the work we did on this project, we have gained a more nuanced perspective on older adult sexuality and challenges facing older adults in their intimate lives. We are planning to disseminate the materials developed through this project to community-based organizations throughout NCOA’s network.</t>
  </si>
  <si>
    <t>Older Immigrants: Access to Public Benefits and "Public Charge"</t>
  </si>
  <si>
    <t>Last year, the federal administration finalized a significant change to the “public charge” law that may profoundly impact the receipt or potential receipt of certain public benefits for older adult immigrants. Even before the “Public charge” regulation was finalized, community-based organizations reported the chilling effect of the regulations on immigrants applying for or renewing public benefits. There is a lot of confusion as to who the law effects, which public benefits are considered when determining a public charge and during what time period. While the final rule was to become effective on October 15, 2019, federal courts have prohibited it from taking effect at this time. During this workshop, presenters will inform attendees about the public charge law and how it affects, and does not affect, older immigrants. Presenters will provide updates on the status of the implementation of the “public charge” law, including nationwide litigation, and how community-based organizations have worked to provide accurate information, reduce the negative effect in their communities and counter the misperception of the effects of the law.</t>
  </si>
  <si>
    <t>Come One, Come All: An Inclusivity Module to Train Peer Leaders of the Chronic Disease Self-Management Program</t>
  </si>
  <si>
    <t>In partnership with the Wyoming Institute for Disabilities and the Wyoming Department of Health, the Wyoming Center on Aging created an inclusivity training module for Leaders of the Chronic Disease Self-Management Program. The module, which can be delivered during a Leader training or any time after a Leader is trained, includes training on the importance of inclusive CDSMP workshops, people first language, presuming competence, physical workshop accommodations, and workshop delivery accommodations. The module is formatted similar to CDSMP training manuals, making it easy for Master Trainers and T-Trainers to deliver, and includes techniques like brainstorming, call-outs, and poster reference; the module also includes two original posters, which are also formatted similar to CDSMP posters. This inclusivity module has been piloted with Leaders in Wyoming. The reception has been overwhelmingly positive and feedback indicates that participants value the addition of this training. This session will provide information on the creation of the inclusivity training module, feedback from trainees participating in the pilot of the module, and a demonstration of the module. Attendees interested in obtaining the module will be provided further information during the session.</t>
  </si>
  <si>
    <t>Helping Older Adults Take Charge of Osteoporosis</t>
  </si>
  <si>
    <t>Reaching Rural Seniors by Adapting an Evidence-Based Program</t>
  </si>
  <si>
    <t>It is well documented that seniors in rural areas have greater challenges accessing health and social services and experience worse health outcomes than their counterparts living in urban areas. This disparity is important to redress because a greater proportion of older adults live in rural areas, and their numbers are expected to continue to grow.  Evidence Based health promotion Programs (EBPs) have been shown to improve health outcomes for older adults; however, EBP dissemination in rural areas faces several challenges.   We have successfully brought the Fit &amp; Strong! (FS!) EBP, into several rural communities in Minnesota through a partnership with Catholic Charities of Southern Minnesota (CCSM). To achieve this objective, we made several key adaptations to the program. Typically, FS! Is led by certified fitness instructors, who are certified by a nationally accredited organization such as the ACSM.  Since we knew that these accredited fitness instructors might be unavailable in rural areas, we developed a new model to train lay leaders, who have experience leading a comparable EBP, as FS! Instructors.  The customary certified exercise instructor training was conducted over 8 hours. We expanded the lay leader training to 12 hours to include additional modeling of the exercises, and modules on exercise safety and physiology.   CCSM used this lay leader training model to train a network of senior volunteers in FS! and began offering classes in 2017. This network of senior volunteers has brought FS! to over 20 locations, in 16 different sites across southern Minnesota, the vast majority of which are in rural areas. CCSM continues to offer FS! classes through southern Minnesota with plans to expand into new rural communities.  CCSM also has elected to have several of their instructors trained as Master Trainers, enabling them to train new lay leader instructors within their organization as staff turn over and they expand into new geographic areas. In addition to these efforts in Minnesota, South Dakota State University Extension (SDSUE) was awarded a 3-year ACL grant to bring FS! to rural communities across South and North Dakota. In year one (2019-2020) SDSUE will deliver FS! in eight rural communities across the two states. SDSUE will deliver FS! using a combination of certified fitness and lay leader instructors. FS! has also recently developed an online instructor training course. By removing the need to travel and reducing costs, this tool can be used to reach trainees in rural or hard-to-access communities. Currently the online training is only available for certified exercise instructors, but additional modules for lay leaders are currently in development. As a result of these efforts we hope to help bridge the access gap and enable more older adults in rural areas across the U.S., to benefit from the program.</t>
  </si>
  <si>
    <t>Make a Difference! Community-Based Approaches to Falls Prevention</t>
  </si>
  <si>
    <t>Target audience: community-based organizations, senior centers, government agencies, national coalitions and associations, for profit and nonprofit organizations  Presentation goals: From this session, the audience will learn… 1.	Overview of the problem and impact of falls in older adults o	Falls are the leading cause of fatal and non-fatal injuries among adults 65 and older in the United States. We will provide a look into the impact within our Fort Worth and North Texas region and the steps taken to mitigate the impact on our community.     2.	How our community collaboration, Fort Worth Safe Communities Coalition (FWSCC), approaches fall prevention  o	Collaboration on falls prevention through FWSCC began nearly a decade ago when a task force brought together local healthcare and public services, educational institutions, faith-based groups, community programs, and more. The result was education, awareness and screening events, and the creation of online resources for the community on fall prevention.  Community needs continue to be assessed resulting in implementation of evidence-based programs in our senior centers, healthcare institutions, educational institutions, senior living facilities and senior’s homes.    3.	Innovative practices to engage a community to provide fall prevention initiatives o	Geo-mapping and heat maps were created with Emergency Medical Services (EMS) data to identify locations with high densities of persons responded to due to a fall. Maps were used by FWSCC to strategically plan events in areas of highest demand.   o	Comprehensive programs developed by FWSCC partners used the Center for Disease Control ‘Stopping Elderly Accidents, Deaths, and Injuries’ (STEADI) as a model to improve patient outcomes by supporting evidence-based care in preventing falls.  	EMS provider, Medical MedStar Mobile Healthcare, implemented a standardized falls risk assessment protocol and connected referrals for individualized care within their electronic record system. 	Community-Based Falls Prevention Toolkit emphasized the use of local community resources to conduct fall risk screenings, assess for modifiable fall risks, and provide information on resources available in the community to maintain independence.  4.	Strategies, limitations and opportunities with Evidence Based Practice (EBP) fall prevention programs as interventions. o	FWSCC and partners sought to expand available EBP programs to include more community dwelling older adults with various living situations and access to programs o	A Matter of Balance (AMOB) has expanded through partnerships with local healthcare organizations, faith-based organizations and educational institutions.  A local Doctorate of Physical Therapy program has been engaged over the past 5 years to deliver AMOB as a service learning opportunity.  o	An advanced fall prevention program, Enhanced Fitness, has been strengthened through a partnership with our Area Agency on Aging (AAA) and YMCA. o	A program for homebound seniors, Healthy Moves, was piloted through the collaboration of our AAA and Meals on Wheels services with training provided by local faculty from our health sciences university.  o	 Several of our task force members were trained in a viable EBP, Stay Active and Independent for Life, to expand programs at local facilities.  o	Challenges and lessons-learned will be shared along with future strategies.</t>
  </si>
  <si>
    <t xml:space="preserve">Grassroots Advocacy and Education: Strengthening Skills &amp; Tools with Candidates and Congress </t>
  </si>
  <si>
    <t>Anyone who works with older adults and wants to make sure their needs are met should attend this workshop. Building relationships with policymakers is essential for the success of your organization, and improving the lives of older adults you serve. We're also halfway through an election year in which votes will be cast for President, all U.S. House of Representatives seats, one-third of U.S. Senators, and a variety of state and local offices. Candidates know that older adults vote, so they're seeking opportunities to make their cases Don’t miss an opportunity to leverage this unique access to your advantage. In this session, the NCOA Public Policy &amp; Advocacy team will not only share strategies for being a more effective advocate in your community but also will expand on the policy priorities and tips provided in the Election 2020 Advocacy Toolkit deployed earlier this year. In addition, your colleagues from the aging network will share how they’ve made the most of these engagements with candidates and members of Congress.  Role-playing activities will be employed to show how easy and effective you too can be at making seniors’ voices heard in this election year and in the future.</t>
  </si>
  <si>
    <t>Extending Your Reach: Innovative Partnership Strategies</t>
  </si>
  <si>
    <t>AgeOptions innovates, partners, and advocates to improve systems and services in order to strengthen communities so people can thrive as they age. In this presentation we will share the strategies used by AgeOptions’ Benefits Enrollment Center (BEC) to extend our reach throughout our service area with innovative use of community partnerships.  We have found that building strong ties to venues such as libraries and faith based organizations helps our BEC introduce more consumers, who otherwise may not be aware of older adult services, to the public benefits for which they are eligible.  Futhermore, working with a wide array of partners has enhanced our expertise by informing our programmatic practices. We continue to build on our lessons learned to make the following partnerships more effective.  We will discuss: The evolution of public libraries and how AgeOptions is engaging the local library system  The ways in which “café model” projects widen outreach to specialized populations (GLBT) What our BEC does to raise awareness of benefits for older adults with state/local legislators through trainings How involvement on advocacy-based workgroups (SNAP Advocates, DHS Community Quality Council) has positioned us to more effectively serve our clients.  Participants will learn about the challenges and successes of bringing benefits access work into these areas and provide tips on how you can replicate our efforts in your own service area.</t>
  </si>
  <si>
    <t>An Intergenerational Conversation: Millennials, Gen X, Baby Boomers A Meeting in the Middle</t>
  </si>
  <si>
    <t>“OK, Boomer.” This phrase-turned-meme highlights a larger problem around how each generation relates to one another in our society. Although age and experience may be what differentiates us, common threads – such as feelings of financial insecurity – transcend these barriers. This session will bring various perspectives to the table for a discussion on the challenges that current retirees and those nearing retirement face, transitioning to the financial outlook for Social Security and long-term financial stability for millennials and Gen Zs. We will draw on the collective work (currently in process) between NCOA, Latinos for a Secure Retirement, and Funding Our Future, and welcome the Aspen Institute to set the framework for how young adults and others are collaborating on advocacy, partnership, and policy efforts to urge policy makers to think of solutions around Social Security, Student Loans, Retirement, longevity, and overall debt.  Using this collective frame, we hope to change the narrative and dialogue, to shift from pitting generations against each other to bringing these different viewpoints together focused on shared challenges allowing us to learn from each other and explore possible solutions.</t>
  </si>
  <si>
    <t xml:space="preserve">NC SHIIP - Rebranding the Brand </t>
  </si>
  <si>
    <t>Times have changed, along with the dynamics of our clients.  But have we, as an organization, taken a step back to look at our marketing messages and outreach strategies?  Can one word really make a difference in marketing for Extra Help?  How do you respond as a program when leadership changes? How can connecting with partners that support social determinants of health in local communities have a positive impact on your program.</t>
  </si>
  <si>
    <t>Federal Insight on Brain Health</t>
  </si>
  <si>
    <t>Many surveys of older adults show that Alzheimer’s disease and cognitive health rated among the public’s biggest health concerns. As aging professionals, you may be wondering what role you can play in helping older adults keep their brains (and the rest of their bodies) healthy, you may be eager to offer more programming related to brain health to attract younger older adults, or you may be interested in expanding your current programming efforts. By attending this session, you will gain the knowledge to do just that. During this session, you will learn what we know in terms of promoting brain health, and what we don’t know – but are actively studying. You will hear about the Healthy Brain Initiative’s Public Health Road Map Series (RM), which provides a course of action for state, local, and tribal public health agencies and their partners to address brain health, cognitive impairment including Alzheimer’s disease, and caregiving for persons with a cognitive impairment, as well as examples of RM activities.  You will be provided with examples from across community-based organizations (CBOs) that are delivering services and activities that touch on the topics of brain health and dementia. Finally, you will learn about potential funding opportunities in this area.</t>
  </si>
  <si>
    <t xml:space="preserve">Caregiver Wellness: Combatting Compassion Fatigue </t>
  </si>
  <si>
    <t>Throughout the nation’s senior living communities, professional caregivers strive to deliver quality, compassionate care. But they’re often at risk of burnout. Physical, emotional, and mental exhaustion can erode their effectiveness in caring not only for residents, but also for themselves. Statistics tell the story of a weary workforce. Each year, an estimated 45 percent of senior care employees leave the industry. Often, caregivers focus so intently on helping others that they neglect themselves. Sleep suffers, diet and exercise are compromised, and even doctor appointments are missed – all of which can contribute to elevated stress, weakened immune systems, and unhealthy employees.</t>
  </si>
  <si>
    <t>Social and Behavioral Determinants of Health in Older Individuals: It All Matters!</t>
  </si>
  <si>
    <t>Social determinants of health (SDOH) are the economic and social conditions in the places where people are born, live, and work that affect health outcomes. Put another way, these are factors that are not inherently health-related, but they have a proven effect on health and wellness. These include things like availability of safe, accessible housing and transportation; adequate nutrition; access to health care services; social isolation; and financial security. While there is a growing recognition of the role of SDOH in health care, SDOH have always been the critical drivers of community living.   This session will identify vulnerable older populations and explore how these factors affect and influence their health and well-being.  Area agency on aging staff, social workers, health care and public health professionals, and aging and disability specialists will learn of successful interventions, like targeted supportive services, self-management programs, and other health promotion and disease prevention programs that can help produce healthier outcomes.</t>
  </si>
  <si>
    <t>Isolation is Killing Our Older Adults</t>
  </si>
  <si>
    <t>Research has found that lonely people are 50 percent more likely to die prematurely than those who have an engaged social life. When a person goes into their house and closes the door, shutting the world out, it is the beginning of the end for them. There are a number of factors that trigger this downward spiral,like the death of a spouse or the fear of falling. We have vaccinations against a number of illnesses and cures for more illnesses are being found daily, yet this is being overlooked. What can we do to prevent this? Our job is to help the individual find that key that will unlock the doors to their isolation and join in. We will look at a variety of programs to help accomplish this goal to help you better serve your community.</t>
  </si>
  <si>
    <t>Garden to Plate Nutrition Education for Seniors</t>
  </si>
  <si>
    <t>Founded in 1988, Open Hand Atlanta has been providing home-delivered meals and nutrition education to low-income, homebound individuals such as seniors, those living with HIV/AIDS, and those with kidney failure, heart disease or diabetes who cannot cook for themselves. As the largest community-based provider of medically-tailored meals in the Southeast, we prepare and deliver nearly 5,000 meals daily to eighteen counties across Metro-Atlanta. Guided by our mission, “We cook. We deliver. We teach. We care,” our meals and nutrition education, which include individual counseling and group classes, help eliminate knowledge barriers to healthy food access by teaching people about the connection between food choices and overall health, and giving them tools for providing healthy meals for themselves on a limited budget.  Throughout 2017, through local funding, Open Hand began utilizing tools and outcomes obtained in Cooking Matters nutrition education classes and prepared a similar curriculum that urges seniors out into a garden located at their senior center called Garden-to-Plate for Seniors. This Garden-to-Plate curriculum addresses food insecurity among seniors and improves seniors’ nutrition knowledge, so that they have the information and skills needed to make healthier food choices. Course lessons are tailored for low-income seniors and highlight topics such as seasonality, local food systems, and preparing healthy recipes on a budget. Seniors get the opportunity to practice preparing recipes during a short cooking lesson and receive produce at the end of each lesson to practice preparing healthy meals on their own. In this curriculum, a local urban farmer visits the class to share their knowledge of local agriculture and the history of their farm. At the end of each class, the Dietitian leads the group to their center’s community garden where they discuss and practice weeding, composting, and harvesting vegetables, fruit, and herbs. If funding is available and needed by the senior center, we were able to build raised garden beds prior to the class starting. This provides the seniors with new access to local, organic produce and hands on experiences to gardening. During our 2019 grant period, we taught this curriculum to four senior centers reaching over 100 seniors. We assisted these sites with preparing and cultivating their gardens to grow organic produce and herbs. At the end of their 6-week session, we found a 15% increase in confidence levels in the garden (their confidence was already high), they were more likely to visit a farmer’s markets more frequently and ate 1-2 more fruits and vegetables at home. In this session, we will discuss the gardening curriculum we created, the process for recruitment and retention in the classes, results from the pilot project, and construction of the gardening beds.   All audiences can benefit from this session but especially senior center directors.  The audience will gain: •	Ways to decrease social isolation, increase access to local, organic produce, and increase knowledge about cooking with produce at home utilizing community gardens. •	Ideas on how to work with local, urban farmers.</t>
  </si>
  <si>
    <t>Breaking Through Clinic Walls: Leveraging an Existing System to Enable Provider Referrals to Aging Services</t>
  </si>
  <si>
    <t>Champions of services for elders and people with disabilities often hear the refrain from medical providers that the clinic walls are just too thick, and for a myriad of interconnected reasons many providers can’t seem to get their patients into health promotion programs that would improve their lives. Yet some providers do manage to make these referrals, and see the benefits to their patients. How can we replicate that success by simplifying and incentivizing the process? That is the question that healthy aging professionals in Washington aimed to explore in their journey to developing an electronic referral pathway from providers to aging and disability resource centers. The target audience for this presentation is community based organizations, local and state-level agencies who serve older adults and people with disabilities. The goal of this presentation is to share the process, products and data from Washington’s provider referral site that are breaking through roadblocks and successfully connecting more people to services. We will outline the decision-making process that Washington state undertook to select a referral pathway system, the journey to effective outreach and a brief analysis of data collected in the first six months of activation. From 2018-2019, staff at the Washington State Department of Health and Aging and Long Term Support Administration evaluated options to enable direct electronic referrals from providers in the community into falls prevention programs, chronic disease self-management and other services offered at the the state’s thirteen area agencies on aging. Staff heard significant response feedback from providers, such as physicians, emergency medical services and physical therapists, that their patients have multiple social service needs but providers don’t have time to familiarize themselves with what is offered in their community. Based on the importance of balancing provider needs and simplifying referral processing at the agency staff level, Washington state made an informed choice to build upon existing infrastructure. This option resulted in a creation of a unique, HIPPA-compliant, open site for referrals at www.waclc.org/patientreferral. The cost for building out the site was significantly less than other options, allowing for more funds for expanding access to programs. Working with partners at AAAs, healthcare organizations and state agencies, DOH and ALTSA leveraged existing innovative programs and developed flexible educational materials about the site to increase utilization. Since becoming active, the referral site has sent referrals directly from many provider types in the community to Information and Assistance Staff at Aging and Disability Resource Centers across the state. The site also collects data on the type, location and volume of referrals made, allowing state and local level partners to evaluate usage and highlight areas of need. Next steps being pursued are to complete the loop with bi-directional referrals so that providers can receive confirmation and feedback. By learning from the Washington state experience, we hope to help others think outside the box about how to make electronic referrals happen with varied levels of resources, and to help them use the data to make the case internally for this type of referral mechanism.</t>
  </si>
  <si>
    <t>How Ethel Got Her Groove Back: Group Exercise to Restore Walking Expertise</t>
  </si>
  <si>
    <t>Walking is a skill essential to many daily activities and is developed throughout a lifetime. The loss of walking skill that occurs with aging is a common and costly problem, affecting more than a third of the people 65 years of age or older. On the Move (OTM), a novel group exercise program designed to target key principles of the biomechanics and motor control of walking, was designated as an Evidence-based program by the National Council on Aging in 2018. The OTM program contains unique stepping and walking patterns that were designed to promote the timing and coordination of movement critical for skilled walking. Though seen as a challenging exercise program, OTM can be tailored to different ability levels and can be made more difficult as a person improves. The ability to progress the program and make it more challenging was initially perceived as both a negative and a positive aspect of the program by different providers. Due to the challenging nature of the program and the potential risk, some providers were hesitant to offer OTM. Education on 1) appropriate dosing of exercise to obtain results, 2) preferences of the older adult clients, and 3) procedures and recommendations to facilitate safety was critical to the successful implementation of OTM in these facilities. The ability of OTM to be progressed and the ability to challenge higher functioning older adults was attractive to some providers who had a more athletic clientele. During this presentation we plan to share our experiences developing, testing and implementing OTM and the insights we, as academic researchers, gained through our collaborations with our community partners. The specific goals of this presentation are to 1) describe OTM and the importance of stakeholder input in the development of the program, 2) report the research evidence supporting the effectiveness of OTM, 3) provide examples of barriers and facilitators to implementing OTM in the real world, and 4) discuss future plans and directions of the On the Move program. The presentation will include findings from our Patient-Centered Outcomes Research Institute (PCORI) funded randomized trial and examples of academic and community collaborations (i.e. community-based participatory research). The target audience is evidence-based program coordinators, senior center directors, or anyone who is interested in learning about a new exercise program designed to restore walking expertise to help Ethel get her groove back.</t>
  </si>
  <si>
    <t>Navigating the Intricacies of Benefits Enrollment in Indian Country</t>
  </si>
  <si>
    <t>In this presentation we will go over the intricacies of working as a Benefits Enrollment Center (BEC) in a border-town which also provides services to Native Americans on and off the reservation. We be covering the five core benefits and how to navigate benefits issues affecting Native Americans. We will also go over the community benefits waiver in New Mexico and how that helps older adults of the Pueblos community.  We will discuss MSP and how Native Americans are enrolled in one of the MSP programs while they wait to receive their waiver approval. Lastly, we will highlight Medicaid/Medicalized Adult Day Care in Rio Arriba County, where the BEC will be partnering with the City of Española and Santa Clara Pueblo to provide services for non-natives and urban natives. This session is for benefits enrollment staff, SNAP grantees and anyone interested in the intricacies of navigating benefits related issues when assisting individuals on and off Native American reservations.</t>
  </si>
  <si>
    <t>Ridesharing Safety 101</t>
  </si>
  <si>
    <t>Older adults were Lyft's fastest growing age demographic from 2018-2019, showing that more and more of the 50+ population is embracing ridesharing as a way to get where they're going. A question for people who have never taken rideshare is often, "Is it safe?" Additionally, due to COVID-19, existing riders may also wonder what they need to know about taking a Lyft at this important time for public health. During this session, you'll learn about the policies, programs, and features in place at Lyft to help improve safety in transportation for the older adults you serve.</t>
  </si>
  <si>
    <t>Event</t>
  </si>
  <si>
    <t xml:space="preserve">Bingocize® </t>
  </si>
  <si>
    <t>Thursday, June 11</t>
  </si>
  <si>
    <t>Plenary</t>
  </si>
  <si>
    <t>Let’s Talk: Today’s Digital Divide for Older Adults, Why Conventional Solutions Won’t Bridge the Gap</t>
  </si>
  <si>
    <t>The last decade has seen a wide range of opportunities to provide broadband access to economically vulnerable communities.  However, these efforts to “bridge the digital divide” have not necessarily included the essential socioeconomic structures to engage in a digitally responsible manner- “meeting people where they are.”  The start of a new decade helps us to think collaboratively about the next one.  The 2030’s will be a transformative decade for the U.S. population, with more than 77 million people over the age of 65, and a persistent digital divide between rich and poor.  How can public-private partnerships, digital and tech, social service organizations, and county governments work together to increase digital adoption for older adults? How can accessing the world digitally match up with the things older adults believe to be important to their everyday lives?</t>
  </si>
  <si>
    <t>A Conversation with retired MIPPA Directors</t>
  </si>
  <si>
    <t>Accessible Healthcare: Rights and Responsibilities Under the Americans with Disabilities Act</t>
  </si>
  <si>
    <t>Disabilities are often thought of as physical, cognitive, psychiatric, or sensory impairments that an individual might have from birth, such as deafness or cerebral palsy. They also may be acquired as the result of an injury, such as a spinal cord injury from an accident or a traumatic brain injury sustained by a soldier in combat. Additionally, many people can also "age into disability." Regardless of origin, all of these individuals have rights to accessible healthcare under the ADA.  The Americans with Disabilities Act (ADA) requires equal access to medical care services and the facilities where the services are provided. Private hospitals or medical offices are covered by Title III of the ADA as places of public accommodation. Public hospitals and clinics and medical offices operated by state and local governments are covered by Title II of the ADA as programs of the public entities.   Accessibility of doctors' offices, clinics, and other health care providers is essential in providing medical care to people with disabilities. Due to a variety of physical and communication barriers, individuals with disabilities are less likely to get routine preventative medical care than people without disabilities. Accessibility is not only legally required, it is important, medically, so that minor problems can be detected and treated before turning into major and possibly life-threatening problems. Both Title II and Title III of the ADA require that medical care providers provide individuals with disabilities: •	full and equal access to their health care services and facilities; and  •	provide auxiliary aids and services to ensure effective communication The absence of professional training on disability competency issues for health care practitioners is one of the most significant barriers that prevent people with disabilities from receiving appropriate and effective health care. One way to reduce these barriers, and what this lecture intends to do, is to self-empower service providers and consumers with ADA knowledge so that they are better equipped to request accommodations and have greater opportunities for equal and accessible healthcare services.  Objectives  This lecture will assist service providers in understanding the rights and responsibilities of physical access for people with mobility-related disabilities and effective communication for people with hearing, vision, and cognitive disabilities in medical settings, so that they are better equipped to self-empower their consumers. Participants will be able to: •	Know the basic rights of people with disabilities under the ADA when it comes to accessing healthcare. •	Identify the basic requirements of accessible exam rooms, chairs and medical diagnostic equipment. •	Identify common auxiliary aids, services, and strategies to ensure effective communication in healthcare settings •	Know where to obtain additional ADA resources for training and technical assistance support.</t>
  </si>
  <si>
    <t>Balance Training for Individuals with Dementia in the Adult Day Health Care Environment: Successes &amp; Challenges</t>
  </si>
  <si>
    <t>Evidence-based fall prevention programs for older adults with dementia have yet to be established. Over the past several years, we have experimented with ways to bring effective group balance training programs to Adult Day Health Care (ADHC) settings with the goal of improving balance and decreasing fall risk for individuals with dementia (IwD). With various grant support, our academic institution has provided staffing for these programs with the help of faculty and paid undergraduate and graduate health professions students. All students are trained in the unique interpersonal and therapeutic needs of IwD and coached in strategies for optimal communication, relationship building, and motor learning facilitation for this population. This presentation will share successes celebrated and challenges encountered in the quest for sustainable balance training programs in the ADHC environment. We have repeatedly demonstrated that IwD can and do enhance their balance with these programs, as demonstrated by improvement on a variety of physical outcome measures. We have piloted the Otago Exercise Program in the ADHC setting, as well as multi-component balance training programs. Multi-component programs include not only base of support manipulation (the basis for Otago), but added components of altering support surfaces for static and dynamic activities (e.g., foam and altered terrain), manipulating visual input (e.g., visual scanning demands and balancing with eyes closed), and integrating dual task demands (e.g., superimposed physical and / or cognitive tasks on static and dynamic balance activities). All programs have been universally well received by participants and staff. Common to each of our successful balance programs is a high level of challenge that ensures generous opportunity for loss and recovery of balance. This demands a level of staff supervision that has proven to be the biggest barrier in creating programs that facilities are willing and able to sustain over time. Our greatest success in facilitating sustained programming was realized only with the combination of a highly invested and motivated staff member, and a setting where the participants had relatively mild dementia (i.e., some ability to self-police for loss of balance safety). Through creative ADHC - University partnership, we are exploring opportunities to support ongoing programs with student volunteers / interns to help facilities supervise group balance training classes with IwD.</t>
  </si>
  <si>
    <t>Potty Talk Encouraged! Mind Over Matter: Healthy Bowels, Healthy Bladder – Incontinence Prevention for Older Women</t>
  </si>
  <si>
    <t>Incontinence in older women is a widespread but rarely discussed problem. Urinary and/or bowel incontinence affects over 60% of community-dwelling older U.S. women (14 million).  Incontinence has a hugely negative impact on quality of life and is a significant cause of depression, isolation, falls, caregiver burnout, hospitalization and nursing home placement and costs society over $30 billion each year. Like many health issues affecting older adults, incontinence is common, but not normal and a new evidence-based intervention from Wisconsin has shown dramatic lasting improvement in its trials along with increased skills and self-efficacy in managing both bladder and bowel health.  Attendees will learn about the three-session evidence-based workshop is led by only one, two-day trained Leader for women over age 50 who are either currently experiencing incontinence or want to prevent ever experiencing it.  Attendees will also learn the research behind the program, the amazing results, and the enormous demand for the program from the aging network in Wisconsin, public health, physical therapy and health care arenas and what it will take to get licensed and staff and/or volunteers trained to bring this highly popular and effective program to your community.  This session is appropriate for evidence-based health promotion coordinators, senior center directors, area agencies on aging, the aging network, social service providers and health care.</t>
  </si>
  <si>
    <t>Developing Community Partnerships to Create Programmatic Impact for Individuals with Dementia and Their Caregivers</t>
  </si>
  <si>
    <t>Presented by: Megan Rowe, MPS, Care &amp; Support Manager, Alzheimer’s Association Tonya McDaniel, MS, CIG, Education Supervisor, Family/Intergenerational Learning, The Dallas Zoo Target Audience: any professional looking to enhance program accessibility for individuals with Alzheimer’s or dementia and their care partners Description: The number of Americans living with Alzheimer's is growing — and growing fast. An estimated 5.8 million Americans, or 1 in 3 seniors, have Alzheimer's disease, and this number has increased 145% since 2000. As the number of older Americans grows rapidly, so too will the need for communities to come together to be responsive to the unique needs of individuals with dementia. One method to address these needs and to increase awareness and support in the public sphere is to develop innovative community partnerships that provide accessible programming specific to the needs of individuals impacted by Alzheimer’s disease. If you are looking to improve the health and wellness of older adults, increasing accessibility and support for individuals with dementia should be on the forefront of your mind. So how exactly can you influence community partners to create new opportunities to engage individuals with dementia without breaking the bank and increasing your own bandwidth?  During this presentation, Megan Rowe, will focus on the deeper implications of Alzheimer’s disease in the community and programmatic impact on affected families. By examining disease implications and reviewing examples of successfully implemented programs, learners will gain a stronger understanding of programmatic considerations needed in the public sphere to support Alzheimer’s families. Additionally, this presentation will provide examples of program designs, strategies for addressing potential barriers, and ideas for limiting costs and professional bandwidth through the use of volunteers and developing strategic partnerships.  Lastly, Tonya McDaniel, will share her real life case study of developing Wild Gatherings at the Dallas Zoo, created in partnership with the Alzheimer’s Association. This program is designed specifically for those in the early stages of Alzheimer’s disease and their care partners, while also sharing her own strategies to overcome barriers, surprising outcomes she has encountered, why her organization decided to support this new endeavor, and how it broadened her depth of expertise.  After this presentation, learners will be able to: Describe the implications of Alzheimer’s disease on an individual and the community Explain programmatic considerations and benefits for individuals with dementia and their care partners Limit strain on professional bandwidth by leveraging volunteers for programmatic impact  Develop strategic partnerships to provide meaningful programming for individuals living with Alzheimer’s disease and dementia.</t>
  </si>
  <si>
    <t>Senior Center Innovation in the Face of Crisis</t>
  </si>
  <si>
    <t>Senior Centers are critical lifelines to their seniors in normal times. During a pandemic, they become even more important. During this session, we’ll discuss examples of amazing programs and services created and delivered by truly inspirational senior center personnel, all with the goal of helping their seniors get the nutrition and socialization that they need. We’ll also talk about some tools to help you get your own virtual offerings up and running now or in the future.</t>
  </si>
  <si>
    <t>Falls Prevention Referral Pathways &amp; Puzzles: How to Stay on Your Feet while Navigating the Pathway Puzzle!</t>
  </si>
  <si>
    <t>The target audience for this presentation is falls prevention partners, including area agencies on aging, public health professionals, health care providers, and community organizations. The goal of this presentation is to share what has been learned from initiating and implementing falls prevention referral pathways in two states. We will share our successes, challenges, and lessons learned to support other falls prevention partners who are planning on implementing referral pathways to community-based evidence-based falls prevention programs, A Matter of Balance and Tai Chi for Arthritis and Fall Prevention. You will have the opportunity to hear how two states have developed pathways with different types of community and health care partners. Last year, the North Carolina Center for Health &amp; Wellness (NCCHW) presented on its unique partnership with Mission Health Partners (an ACO) and regional Area Agencies on Aging (AAA) and our efforts to develop a falls risk intervention pathway into evidence-based falls prevention programs (EBFPPs). The NCCHW manages NC’s statewide resource center of EBFPPs, data management, quality assurance, and provides support in scaling community-based programs through the AAA network and other community partnerships. As the NCCHW heads into the last six months of a 3-year Administration for Community Living grant, we will provide an update on how we have learned to be creative and flexible in the face of challenges, what we have learned through our partnerships, and how we have overcome barriers to make successful connections between health care providers, patients, coalitions and data. Michigan State University Extension (MSUE) is half-way through a 3-year Administration for Community Living, Falls Prevention Sustainable Systems grant and has been exploring sustainable partnerships with a variety of unique referral partners. These referral partnerships include a managed care organization, primary care provider clinics, ophthalmologist clinics, fire departments, the Michigan State University Rural Residency Program, and a home care and hospice agency. We will provide strategic pathways to create referral partnerships and challenges we have overcome along the way. MSU Extension will share the benefits of using a tool like MSU Extension Rx for Health referral pads as a referral pathway and explore future opportunities for adopting an electronic referral pathway. Important key components and concerns to consider when structuring an electronic referral pathway will be shared.</t>
  </si>
  <si>
    <t>Self-Management and Nutrition Classes for People Living with HIV/AIDS</t>
  </si>
  <si>
    <t>Founded in 1988, during the peak of the HIV/AIDS epidemic, Open Hand Atlanta has been providing home-delivered meals and nutrition education to low-income, home bound individuals with HIV/AIDS as well as seniors and those with kidney failure, heart disease or diabetes who cannot cook for themselves. As the largest community-based provider of medically-tailored meals in the Southeast, we prepare and deliver nearly 5,000 meals daily to eighteen counties across Metro-Atlanta. Guided by our mission, “We cook. We deliver. We teach. We care,” our meals and nutrition education, which include individual counseling and group classes, help eliminate knowledge barriers to healthy food access by teaching people about the connection between food choices and overall health, and giving them tools for providing healthy meals for themselves on a limited budget.  Open Hand has been providing individualized Medical Nutrition Therapy to people living with HIV since 1994 and have seen this population age and develop nutrition-related chronic disease. Through our clinic partnerships, we have expanded our programming with this population to include group education such as Cooking Matters and Chronic Disease Self-Management Education classes. Through these classes, we have reached even more people living with HIV/AIDS who are over 60 years old. It was in 2011 we became trained on the Chronic Disease Self-Management Program (CDSMP) which we have seen positive outcomes from initiating this program with this population. We have plans to expand to the Positive Self-Management Program in the future.  In this session, we will address the history, demographics, health concerns, nutrition needs, and stigma that affect people who are living with HIV/AIDS and who largely identify as LGBTQ. Age is known to have a substantial impact on mortality associated with HIV and infections. Research has demonstrated that age has a major influence on the pattern of comorbid conditions. Now that HIV infected persons are living longer, they also experience long term toxicity from medications and age associated comorbidities that can be appropriately addressed through evidenced based programming. We will discuss the importance of cultural humility that encompasses all of these topics. We will also highlight how this work is assisting with Ending the Epidemic initiatives on a national and local level.  All audiences can benefit from this session.  The audience will gain: •	Knowledge about chronic conditions that are common for people living with HIV/AIDS. •	Information about the nutrition needs of people living with HIV/AIDS. •	Three important ways to include cultural humility in health care practice.</t>
  </si>
  <si>
    <t>Growing Change: Updates on State Falls Prevention Action Plans from North Carolina and Washington State</t>
  </si>
  <si>
    <t>The target audience for this presentation is falls prevention partners at all organization types, including area agencies on aging, higher education, public health and community organizations. The goals of this presentation are to share what has been learned from the continued development and implementation of state falls prevention action plans in two states. We aim to inspire, educate and provide resources to falls prevention partners who are looking at creating and implementing their own state level falls prevention plans, and share the successes and pitfalls that we have experienced in this process. In 2019, falls prevention champions from North Carolina and Washington state presented their different approaches to developing a state-level older adult falls prevention plan. This included diverse methods of bringing stakeholders together to uncover high priority areas and develop next steps. Now these states are one year further into their plan creation and implementation, and have new lessons learned and successes to share with falls prevention partners. In North Carolina, following a strategic planning retreat in April 2019, an action plan steering committee and three workgroups were identified to develop the next 5-year NC Falls Prevention Coalition action plan. The workgroups have been meeting since August 2019 to wrestle with the priority areas established at the retreat and to identify how each work group’s particular perspective could inform the priority areas and contribute to cross-cutting themes. The steering committee met in November 2019 to combine all of the work group goals and objectives into one master list that were finalized with concrete action steps to produce a final 5-year action plan in Spring/Summer 2020. We will share the successes and challenges of this process, what we have learned about action planning with volunteer workgroups, and how to be flexible in leading a planning process! In Washington state, workgroups that were formed around the action plan strategy areas have met regularly since March 2019. They have accomplished several of the forty-eight action plan goals, and made significant progress towards nearly half of the total goals. Progress has brought corresponding challenges, including sustaining workgroup momentum and testing new methods of engagement. The WA State Department of Health produced a year-end progress report for the state Falls Prevention Coalition. Creating a cohesive report required a process of blending outcomes from dozens of stakeholder organizations. Lessons from this experience provide excellent learning opportunities for falls prevention partners in other states who are engaged in designing or implementing action plans.</t>
  </si>
  <si>
    <t>Busting Myths About the Senior Nutrition Program</t>
  </si>
  <si>
    <t>The OAA provides the authorizing legislation for the senior nutrition program. Did you know that there is a lot of misconceptions about the program and the flexibility written into the law to allow a vibrant program that engages older adults and meets the nutrition and health needs of older adults? This flexibility allows State and local level to  administer the program in a way that best meets the needs of seniors in their communities. The senior nutrition program provides basic food security, a model for healthy eating, and engagement in nutrition education.  During this session, you will gain basic understanding of the Act. You will hear about some common misconceptions. You will hear examples about how colleagues across the network are addressing declining congregate participation, perceptions of the congregate program, increasing access to nutrition programs by healthcare, increasing access to food assistance such as SNAP and evidence-based programming through the nutrition program.  There will also be time for sharing and questions and answers.</t>
  </si>
  <si>
    <t>Bingocize®: An Evidence Based Health Program to Improve Quality of Life and Promote Community Engagement</t>
  </si>
  <si>
    <t>Health promotion programs designed to improve physical, psychosocial, and cognitive benefits have the potential to reduce health care costs and improve quality of life for older adults. To that end, we strategically combined bingo, exercise, and health education to create an innovative group-based program (Bingocize®) and found significant improvements in older adults’ social engagement, functional performance, health knowledge, and cognition. Bingocize®, paper-based and mobile app versions, are led by trained facility staff and can include an intergenerational component.  Meeting the Administration for Community living’s criteria for falls prevention programs, senior centers, long-term, and assisted living facilities across the US and other countries use the program. The purpose of this presentation is to describe the development, implementation, and benefits of Bingocize®. Allison Goforth, Program Director for the Partners in Care Foundation in San Fernando, California, will describe her experiences implementing the program and the many benefits gained by participating older adults.</t>
  </si>
  <si>
    <t>UPSLIDing Towards Connection: A Senior Center Program That is Reducing Social Isolation</t>
  </si>
  <si>
    <t>Loneliness, isolation, and depression have growing prevalence and devastating health impacts in older populations. According to the AARP, over one third of adults over the age of 45 are lonely. This number rises with increased economic vulnerability. Often caused by compounding factors, such as physical health limitations and bereavement, loneliness prompts a downward cycle of mental and physical decline. Community organizations, such as senior centers, are well suited to intervene in this public health crisis. This presentation outlines implementation strategies of the Utilizing and Promoting Social Engagement to Combat Isolation Loneliness and Depression in the Elderly (UPSLIDE) program.  Through case-based and programmatic information, the audience will learn replicable details about the program structure and ways to overcome challenges.  UPSLIDE addresses the barriers that prevent individuals from being socially engaged. The program components include individual assessment and counseling, therapeutic chat groups, social engagement assistance, transportation assistance, and resource connection. Although a non-traditional setting for mental health services, the program’s placement within the Tallahassee Senior Center (TSC) brings many benefits to older individuals and the community at large. TSC, offering 180+ activities each month, fosters ease of program access, exposure to peers, and many opportunities for meaningful engagement beyond the program. Program evaluation data finds that 73% of participants are now participating regularly in TSC offerings other than UPSLIDE. Outreach efforts aimed at increasing referrals, have helped health care and aging services professionals become more aware of the pervasiveness of social isolation. Multiple sectors are better able to address this matter in their clients/patients through collaboration with UPSLIDE. A combination of Florida Blue Foundation grant funds, city in-kind contributions, volunteers, and community partners make this program possible. Collaborative, multi-sector efforts that support components such as promotion and transportation assistance are key.  The hybrid clinical, recreational, and social wellness UPSLIDE program targets those 50 and older with limited access to mental health services. Many participants who enter the program have a history of depression and childhood trauma. UPSLIDE provides them with a sense of belonging. It reinforces that their circumstances are survivable and improvable. The therapeutic chat groups are the primary entryway into the program. These groups combine curative group factors of universality, altruism, and interpersonal learning with a fun and safe setting for relationship building. Participants speak openly about their struggles. Sharing provides participants the opportunity for supportive interchange and reinforcement of positive coping. Activities help ease participants into the group, build social skills, stimulate insight, and highlight personal strengths. Individual counseling typically takes a non-pathological approach, focusing on addressing barriers to wellness and interpersonal factors that influence success in social situations. These interventions work; 87% participants report feeling physically and mentally healthier since joining UPSLIDE. It is well documented that experiencing feelings of social disconnectedness can lead to physical, cognitive, and emotional decline. The UPSLIDE program is improving older adults’ quality of life, fostering friendships, and increasing participation in activities. As our communities age, we must utilize innovative collaborations and mental health services that can improve social engagement among older adults.</t>
  </si>
  <si>
    <t>Strategies to Engage and Retain Partnerships in Evidence-Based Programs for Rural Communities</t>
  </si>
  <si>
    <t>•	Target Audience:   Evidence Based-Program Coordinators; Senior Center Directors  •	Description:  According to n4a’s 2017 survey of area agencies on aging (AAAs), 93% of AAAs implement evidence-based programs focused on health promotion and disease prevention.  Partners, especially in rural communities, play an essential role in implementing these programs—hosting workshops or serving as peer leaders across the country to inspire, motivate, and engage older adults and adults with disabilities in achieving their individual health goals. This session will highlight strategies-such as a Faith Based Initiative- utilized by Elder Options, -an area agency on aging in Florida, to recruit, engage and retain community partners for evidence-based programs in rural communities. Elder Options will also highlight the collaboration with the State of Florida Department of Elder Affairs who developed a steering committee of community partners to increase the number and participation rates for Fall Prevention evidence based workshops in three rural counties.  Best practices, lessons learned, and challenges for recruiting, screening, engaging, and retaining community partners will be shared.   •	Goal: This session will highlight strategies used to increase evidenced based health promotion and disease prevention workshops in rural communities.   •	Objectives: 1. Participants will be able to describe the role of community partners in implementing evidence-based programs in rural communities.  2. Participants will be able to describe strategies for recruiting and screening community partners. 3.Participants will be able to describe strategies for engaging and supporting community partners. 4.  Participants will be able to learn about resources to support their work in this area.</t>
  </si>
  <si>
    <t>Socialize, Think, Move, Eat: A Community-Based, Comprehensive Lifestyle-Enriching Program to Reduce Alzheimer's Risk</t>
  </si>
  <si>
    <t>This brain &amp; body healthy-aging symposium is designed to introduce a life-enriching, evidence-based, multi-modal program developed to promote well-being while reducing an individual's risk for cognitive decline. This program has been easily implemented in community-based senior centers and retirement communities. Attendees will learn about the “new science of the aging brain” and the six important lifestyle components; social engagement, mental stimulation, physical activity; healthful nutrition, stress management and memory-enhancing sleep practices that promote neuroplasticity and build brain (cognitive) reserve. This lifestyle can significantly reduce the risk of age-associated memory impairment (AAMI), mild cognitive impairment (MCI), Alzheimer's disease (AD), and vascular dementia (VaD).  This symposium is aimed for directors and program coordinators of community and senior centers, managers and activity directors of retirement communities, and all others interested in the latest advances in understanding the critical role lifestyle plays in life-enrichment, social engagement, healthy aging, and risk reduction of AD and all-cause dementia.  More than 200 drug pharmaceutical and biologic therapeutic trials designed to prevent or treat AD-related dementia (ADRD) have failed in recent years. Lifestyle is now recognized as the one, evidence-based, risk-reduction intervention that has a realistic potential to slow the tsunami of this devasting disease.  The presenters will highlight how risk reduction for AAMI, MCI, AD, and VaD can be accomplished in a socially engaging, fun and rewarding style by implementing a certified-instructor led, structured, six component program. In addition, the symposium will highlight ongoing, community-based research designed to augment the evidence supporting the link between healthy lifestyles and positive outcomes.  The symposium presenters have expertise in neurology and psychiatry, applied research in lifestyle components of healthy brain aging, social gerontology, program development, community implementation and the benefits accrued to sponsors. They will review and discuss; 1) basic science research results over the past two decades that have revolutionized our understanding of the aging brain and have provided the scientific basis for evidence-based, healthy brain-aging, lifestyle programs; 2) advances in our understanding of the critical principles of neuroplasticity (synaptogenesis and neurogenesis) and cognitive (brain) reserve, and the central role of the hippocampus in memory formation, including how age and disease affect this critical brain structure; 3) specific lifestyle components - socialization, nutrition, cognitive activities ("brain exercises"), physical exercise, stress reduction, getting a good night's sleep - that influence the aging brain and reduce the risk of AD and selected other dementias; 4) the highlights of the groundbreaking FINGER Study and the ongoing Alzheimer's Association U.S. Study to Protect Brain Health Through Lifestyle Intervention to Reduce Risk (U.S. POINTER), and the brain health recommendations in the new US 2018 Physical Activity Guidelines for Americans will be presented; 5) methods and techniques by which residential communities, senior and community centers, and other venues can provide evidence-based programs to engage “the worried well” (the more than 100 million boomers and healthy seniors) in activities for healthy-aging in the “World Brain Gym”.</t>
  </si>
  <si>
    <t>Boosting Contributions at Meal Sites: Insights from a Pilot Program</t>
  </si>
  <si>
    <t>You may have looked at contributions at your site and wondered how you might be able to increase them. Perhaps you may have wondered what others are doing across the country to address the issue of contributions. In this session, we cover these topics and much more.</t>
  </si>
  <si>
    <t>Reap Rewards with Self Directed Teams</t>
  </si>
  <si>
    <t>Reap Rewards with Self Directed Teams (SDT).  This long-used business approach can become a capacity building innovation in community based and non-profit organizations. CEOs, coordinators, and program leaders will understand the SDT model can expand their own and agency capacity, using self directed teams. Concepts are applicable for staff development, volunteers and others engaged with an agency.  Participants will assess organizational readiness with discussion on 6 areas that matter.  They will learn to recruit wisely with 3 techniques that target their approach. They will connect appropriately with strategies which forge a lasting bond between agency, staff and community volunteers. Session participants will consider the challenge (and perhaps, anxiety) of letting trained staff and volunteers tackle meaningful projects and significant work.  Nothing to lose but agency productivity, increased capacity, team accomplishments and the satisfaction of those who are YOUR critical human resources.</t>
  </si>
  <si>
    <t>Adherence to Referrals from Healthcare Providers to Attend Disease Prevention Management Programs Among African American and Hispanic Men with Chronic Conditions</t>
  </si>
  <si>
    <t>Background: Evidence-based programs to prevent and manage chronic conditions are recognized complements to the current healthcare system.  Often, healthcare providers work with community-based organizations to engage patients in the clinical setting and link them to community programming through referrals.  However, less is known about the proportion of healthcare referrals that result in program attendance, especially among populations that less frequently attend evidence-based programs. This study identified factors associated with being referred to a disease prevention/management program by a healthcare provider, as well as the adherence to such referrals, among African American and Hispanic men age 40 years and older with one or more chronic conditions.    Methods: Data were analyzed from a national sample of 1,982 racial/ethnic minority males collected using an internet-delivered questionnaire.  A multinomial logistic regression model was fitted to assess factors associated with disease program referrals and referral adherence within the past year.    Results: On average, males were age 56.59 (±10.02) years and self-reported 3.99 (±2.02) chronic conditions from a list of 19 conditions. Approximately 58% were African American and 42% were Hispanic. About 9% of participants were referred to a disease prevention/management program but did not attend, whereas 13% of participants attended a disease prevention/management program after being referred.  Men of older ages were less likely to attend a program after being referred (OR=0.98, P=0.008). Men with more chronic conditions (OR=1.10, P&lt;0.001), those who take more medications daily (OR=1.18, P&lt;0.001), and those with a hospitalization in the past year (OR=1.94, P&lt;0.001) were more likely to attend a program after being referred.  Those who felt more engaged by their physician during visits (OR=1.08, P=0.004) and believed their conversations with physicians high quality and included joint decision making (OR=1.09, P&lt;0.001) were more likely to attend a program after being referred.  Conclusion: Findings suggest the importance of patient-provider interactions for non-clinical disease prevention/management programs, especially among minority males with complex disease profiles.  Efforts are needed to educate patients and providers about meaningful conversations, which may enhance adherence to referrals from healthcare providers.  Additionally, community-based organizations that deliver programs are encouraged to work closely with healthcare providers to develop accurate messaging and feasible referral processes.</t>
  </si>
  <si>
    <t>Reducing Caregiver Burden Through Evidence-Based Programs</t>
  </si>
  <si>
    <t>This initiative leverages the strong collaboration, expertise and commitment of the Maryland Living Well Center of Excellence (LWCE), the state's aging network, Johns Hopkins Geriatric Workforce Enhancement Program, Maryland Department of Aging and the Alzheimer's Association to shared goals to empower older adults, caregivers and their families through evidence-based programs. EBP coordinators, senior center directors and benefits enrollment specialists will learn about tools and marketing strategies to recruit caregivers into EBPs; how to connect with other state and local organizations to share resources; and, utilizing expanded data collection of caregiver burden, connect caregivers to additional services as needed.  LWCE is working with physician groups to identify, refer and engage caregivers, especially those who are caring for people with Alzheimer’s disease into workshops. Caregivers and family members are screened to identify potential gaps in nutrition, financial support, medical conditions, social support, in-home care, environmental assistance and health and wellness activities.</t>
  </si>
  <si>
    <t>Growing Human Connection: How Meals on Wheels Programs Combat Social Isolation and Loneliness in Older Adults</t>
  </si>
  <si>
    <t>Social isolation and loneliness are growing concerns for the aging population. Social isolation among older adults is associated with an extra $6.7 billion in Medicare spending each year. With access to the home on a daily basis, Meals on Wheels programs are better able to identify isolated and home-bound clients where other services may not be able to reach this population to the same degree. The human connection that Meals on Wheels provides is core to success of this program. During this session, you will learn about both the traditional and innovative approaches for increasing human connection and combating loneliness that Meals on Wheels programs deliver regularly.  This presentation is ideal for individuals and organizations working with or hoping to work with their local Meals on Wheels programs. The goal of this session is for participants to understand what is happening locally to serve homebound clients and to identify key action steps for getting involved. This interactive session will allow for us all to explore different models including lessons learned in implementation and barriers to scalability.  We will discuss at least four models for addressing social isolation and loneliness for homebound clients. Insights into delivering traditional Meals on Wheels approaches such as friendly visiting and pet assistance will be shared. Then, we will investigate innovative approaches that are being piloted and tested for scalability such as a technology-enabled access to a virtual senior center and expansion. You will discover some of the cutting edge and innovative approaches programs are using to expand their reach and impact in older adults’ lives.</t>
  </si>
  <si>
    <t>Falling into Prevention: Pharmacy's Critical Role in Reducing Fall Risk</t>
  </si>
  <si>
    <t>In response to escalating concerns and statistics related to falls among seniors in Ohio, evidence suggests that pharmacists can make a difference in falls prevention. Pharmacists can evaluate fall risk through self-assessments, medication regimen review for high risk drugs, and recommend therapy modifications. Pharmacists are another valuable community-based resource allowing patients to live healthy and longer lives in the community. This presentation will focus on three efforts in the state of Ohio to engage pharmacists in their important role in falls prevention. The target audience for this presentation would be any higher education institution, State Unit on Aging (SUA), Area Agency on Aging (AAA), community pharmacists, health systems, or community organizations interested in working with pharmacists on fall prevention.  Attendees will learn about innovative ways to connect and develop fall prevention partnerships with pharmacists.  The Ohio Department of Aging partnered with pharmacies across the state to recognize Medication Safety Awareness Week with medication review events and awareness campaigns.  A toolkit was created and shared with pharmacies to assist with event and campaign implementation. Pharmacies were connected with AAA’s to promote other fall prevention resources available in local communities. This effort resulted in partnerships with several national pharmacy chains.  Two colleges of pharmacy in the state of Ohio have developed innovative programs to engage pharmacy students in evidence-based fall prevention strategies.   The Ohio Northern University Raabe College of Pharmacy created their Falls Prevention Program (FPP) to address medication and home safety as it relates to falls while giving their students the opportunity to gain experience working directly with older adults. Their FPP partners with an independent senior apartment community and a skilled nursing facility to reach high-risk seniors. In the FPP, students work with faculty members to provide home safety education and a medication review and consultation. Patients receive home safety equipment and recommendations based on their medication review. Additionally, the FPP coordinates educational fall prevention events and outreach efforts throughout the community. Since inception, the FPP has impacted nearly 200 seniors. This initiative was recognized by the National Association of County &amp; City Health Officials with a Model Practice Award in May 2019. The University of Cincinnati’s James L. Winkle College of Pharmacy developed a student-led falls prevention program targeting underserved independent senior communities. The educational programming focuses on three main areas of fall prevention: reducing trip hazards, high-risk medications that can cause falls, and teaching strength training exercises. Displays to demonstrate common hazards and home safety measures are used to educate older adults. Comprehensive medication reviews are conducted with each patient and identified risks are discussed. Students demonstrate exercises to improve strength and balance. The program is routinely evaluated through pre and post surveys for both students and patients.</t>
  </si>
  <si>
    <t xml:space="preserve">Everybody Learns: Using Student Led Research Projects to Enhance Senior Center Program Evaluation         </t>
  </si>
  <si>
    <t>Over the past 15 years, Center in the Park (CIP), a nationally accredited senior center in Philadelphia, has cultivated relationships with academic partners. Through these collaborations, CIP has strengthened its capacity to implement and sustain evidence-based health promotion programs and strengthened its evaluation capacity. The first part of this presentation will share lessons learned and best practices for engaging in academic collaborations. The second part of the presentation will highlight a recent successful collaboration.    Most recently, CIP has been engaged with Developing Researchers who Improve Healthcare Value and Equity (DRIVE), a collaboration between Thomas Jefferson University. DRIVE is an intensive 8-week summer internship which provides minority health profession students with an exceptional well-rounded experience in implementing research that improves the care of underserved populations. DRIVE includes didactic and experiential training, with learning supported by applied learning through research and community-based health promotion activities at Center in the Park.   Each summer (2017-2019), CIP welcomed a cohort of DRIVE students who engaged in a variety of on-site activities designed to increase students’ knowledge of senior centers and of older adults’ strengths and challenges, and to challenge any pre-conceived notions of ageism that students may hold. CIP serves older adults age 55+ and 93% of participants are African American. Students gained exposure to working in a community based-setting and learn strategies for effectively communicating with and conducting outreach with African American elders. Examples of students’ activities included observing health promotion and evidence-based programs, attending presentations by CIP staff on different program areas, and assisting with facilitating larger events. Students also have the opportunity to provide input on health promotion programs. For example, last summer’s cohort was invited to share ideas for enhancing outreach.   One of the main features of the program is the completion of a research project at CIP under the mentorship of CIP staff. In summer 2018, the students collaboratively worked on a research project involving surveying CIP participants (N= 50) to better understand how participation in CIP programs and activities impacts health and well-being. The data collected was then analyzed at TJU and shared with CIP to inform future programming. In summer 2019, DRIVE participants conducted a focus group with CIP participants to explore how senior center participants describe their motivation for engaging in healthy activities and behaviors. The results again informed CIP programming.   DRIVE is effectively a “win” for all involved, as everybody learns. DRIVE students gain valuable community-based experience working with older adults, while Center in the Park is able to undertake meaningful mini-research projects to inform and enhance programming.</t>
  </si>
  <si>
    <t>Feeding the Desert: A Collaborative Approach to Address Senior Hunger</t>
  </si>
  <si>
    <t>Target Audience: Senior Center Directors, nonprofit organizations  Presentation Goals: The goal of the presentation is to focus on approaches, innovations, and opportunities to combat food insecurity and advance advocacy strategies for addressing food insecurity.  As the population of older adults age 65 and older continues to grow, there are some health concerns brought on as a result of older adults living in areas known as “food deserts” and the affordability of fresh produce.  Good nutrition is a key factor for older adults to maintain their well-being, independence, healthy lifestyle, and short-term recovery from an illness or an injury. Many Georgians live in these food deserts, which results in potential food insecurity.   According to the Center for Disease Control and Prevention, one third of the state of Georgia is a food desert meaning there are a lack of grocery stores with reasonably priced wholesome foods within a mile of their residence (CDC, 2016).  The official U.S. Department of Agriculture’s (USDA) definition of the term includes any census tract with a 20 percent or greater poverty rate, and where a third or more of the residents live more than one mile away from a supermarket.  As a result, older adults living in these areas find it difficult to afford fresh, nutrient-dense foods.  Many do not have adequate transportation, or have health conditions that prevent them from traveling outside of their communities.  Food insecurity impacts a person’s health, well-being and quality of life- which could also contribute to multiple diseases, and increase medical costs and hospitalizations.  One innovative solution to addressing this issue is called “Feeding the Desert”.  The initiative focuses on providing seniors living below the poverty line with access to fresh produce, nutrition education and alternative shopping resources on a biweekly base.  Fulton County Department of Senior Services and the Friends of Mills Inc., (a nonprofit organization) collaborated on a feeding the desert pilot program in 2019. Twenty community businesses partnered with Fulton County to address food insecurity in the senior population.  The partnership allowed for funds to be generated through a silent/live auction. Fifty three percent of the total funds raised from the program is currently providing seasonal fresh fruits and vegetables on a biweekly bases for up to 6 months to 73 seniors.  In addition, a monthly nutrition education class by a registered dietitian is being conducted, and transportation is being provided to these classes by a community partner.  Fulton County is the largest municipality in the state of Georgia. Fulton County Government’s Department of Senior Services owns and operates four senior multipurpose facilities, strategically placed throughout the County.   The implemented collaborative approach involved utilizes nonprofit organizations, local business, and faith based organizations.   Incorporating this formula into the department’s philosophy of fewer residents experiencing hunger, and more vulnerable residents maintaining their independence, has increased supporters, sustainable inter-generation partnerships, an increase in the well-being of seniors, and cost saving for the department.  Access to good nutrition and nutrition education are key factors for older adults to maintain well-being.</t>
  </si>
  <si>
    <t>FEMA/ACL Ready Seniors Workshop – Emergency Preparedness for Organizations that Serve Older Adults</t>
  </si>
  <si>
    <t>The Ready Seniors Workshop grew out of a recognition that older adults frequently suffer disproportionately during disasters. The majority of the victims of the 2017 California wildfires were over age 70, and older adults accounted for more than 70% of the deaths as a result of Hurricane Katrina, while people 60 and older only accounted for 15% of the population. Increasingly, frail older adults with complex health issues live alone in the community, away from their relatives and caregivers. An older adult’s dependency upon service providers for basic necessities and psychosocial support often increases his/her vulnerability to the impacts of major disasters, when not only is the senior impacted, but these critical services also are disrupted. FEMA Region II and the Administration for Community Living have partnered to address this disparity through this workshop, which is aimed at helping organizations that provide critical support services to senior citizens in their communities to plan ahead so they will be better positioned to assist older adults during an emergency. Since 2018, more than a dozen Ready Seniors Workshops have been conducted, preparing over 400 attendees. The emergency caused by COVID-19 presents many complex, and in some cases novel, issues for organizations that provide support services for older adults. For this session, FEMA and ACL will be joined by CMS, and SAMHSA, as well as by the New York State Office for the Aging (NYSOFA) and the Association on Aging in New York (AANY). The federal agencies will provide presentations that will touch upon the current emergency, and NYSOFA and AANY will discuss their experiences in dealing with the current pandemic. The session will conclude with an open discussion of the challenges that have arisen, as well as lessons learned, from the pandemic.</t>
  </si>
  <si>
    <t>Boomer Wellness: Where Health Prospers and Friendships Grow</t>
  </si>
  <si>
    <t>In this presentation, the Executive Director and a staff member from the Aging &amp; Wellness Institute (AWI) will explain how to develop and sustain a full service, progressive, Baby Boomer-focused community wellness center.  Learn how they carved out a niche environment for active “Boomers” who desire to take their health and fitness to the next level.  Learn how the results from an annual member survey helped a small non-profit shift gears, and transform into a thriving non-traditional senior-specific gym, in a 60+ population-dense area of Florida in just three short years.    The presentation will highlight how to leverage resources, community partnerships, and member talents to deliver evidence-based Falls Prevention (A Matter of Balance) and Exercise (Enhance Fitness), as well as additional age-specific exercise, yoga, and nutrition education to local seniors.  This presentation will also highlight the social connections and volunteer opportunities that have resulted from this type of environment .   Goals for this presentation are as follows:  •	Raise awareness of the need for physically challenging exercises for the Baby Boomer population in a non-traditional gym environment.  •	Raise awareness of the importance of evidence-based partnerships between community-based non-profits and municipalities.  •	Share successes and lessons learned from concept to implementation.  •	Engage in productive dialogue and brainstorm ways to replicate such niche programs nationwide.  The target audience for this presentation is senior center directors, evidence-based program directors, fitness instructors, and senior health advocates.</t>
  </si>
  <si>
    <t>Stumbling into a Community of Practice</t>
  </si>
  <si>
    <t>Falls are the leading cause of injury-related hospitalizations and deaths for Texans age 65 and older. A growing number of older adults fear falling, and as a result, often self-limit activities and social engagements. Falling is not an inevitable result of aging! The North Central Texas Trauma Regional Advisory Council (NCTTRAC) is an organization designed to facilitate the development, implementation, and operation of a comprehensive trauma care system based on accepted standards of care to decrease morbidity and mortality. The Trauma Service Area (TSA-E) for the NCTTRAC is comprised of the following Texas counties: Collin, Cooke, Dallas, Denton, Ellis, Erath, Fannin, Grayson, Hood, Hunt, Johnson, Kaufman, Navarro, Palo Pinto, Parker, Rockwall, Somervell, Tarrant, and Wise.  Members and organizations of NCTTRAC reached out to leaders within their communities committed to finding a productive way to providing a network of services for older adults to help decrease the number of falls and severity of falls in order to maintain independence in their homes.  Through this alliance, the NCTTRAC Older Adult Fall Prevention Coalition (Coalition) was established July 2017. The Coalition established a community of practice in an attempt to reduce injuries sustained from older adult falls through education, partnerships, and policy changes. Communities of practice are groups of people who share a passion for something that they know how to do and who interact regularly to learn how to do it better. Objectives the Coalition has focused on include 1) assessing the burden of injuries from older adult falls and communicate information for the purpose of action, 2) promote evidence-based prevention interventions for at-risk populations, 3) coordinate and collaborate with partners in building program infrastructure, 4) to encourage the adoption of policies and programs that lead to the prevention of older adult falls, and 5) to provide technical support and training.  Specific examples of the impact of the Coalition include the following: 1) being able to better describe the local issue of older adult falls, 2) strengthen local healthcare organizational response to in-house falls, and 3) increase the availability of evidence-based fall prevention programs (eg AMOB, Aging Mastery Program) currently offered in the area and develop regional efforts to expand fall prevention programs by introducing the SAIL program into the area.  By establishing a community of practice, members increase access to expertise through knowledge sharing while helping with local challenges and limited resources. Long-term, the Coalition aims to continue to increase its marketability, and aid in the personal development of its members. Critical factors contributing to the success of the Coalition included involvement of the experts, strategic relevance to addressing older adult falls through our independent practice, consistent attitude, and a dance of formal and informal structures. In the future, we would hope the Coalition becomes a comprehensive clearinghouse for fall prevention knowledge and community resources. We want to identify gaps and weaknesses in meeting the needs of our seniors and construct strategies to close those loops and build communication and networks.</t>
  </si>
  <si>
    <t>Streamlining National Senior Center Accreditation</t>
  </si>
  <si>
    <t>All senior centers have the potential to be vital components of the aging services continuum and a resource for whole communities. This workshop will provide an overview of the nation's only National Senior Center Accreditation Program, which provides standards, a process and official recognition that a senior center meets the highest standards of operation.  More than 260 Centers have achieved Accreditation. There is a superior satisfaction rate and participating centers report improvements in operations including comprehensive policies and procedures, increased capacity and participant engagement, and an enhanced image with participants, the community and collaborative partners. The process has been a catalyst for change in Centers through a collaborative self-assessment process that engages all key stakeholders and provides an opportunity to demonstrate needs and showcase success. This workshop will also provide an overview of the recently revised subsequent accreditation process. This process has been modified, updated and streamlined to offer an easier but effective self-assessment process and maintenance of National Accreditation status.    Tools, templates and digital submissions are part of the new subsequent accreditation process. This will be available to all centers that have completed an initial accreditation.  Attendees who are considering national accreditation or would like to continue their national accreditation status should attend this session.</t>
  </si>
  <si>
    <t>Influencing the Influencers</t>
  </si>
  <si>
    <t>How do you communicate the value of your senior center?  Is your senior center on the radar of decision makers, funders, influencers, donors and prospective participants?  What is the context or setting when you talk to people about your senior center?  Are you preaching to the choir?  Social media deems certain accounts or people to be influencers based on the number of followers they have. Influencers are more than social media.  Every community has influencers, people who can affect change.  Grassroots influencers need to know and believe in the value of the local senior center.   Few senior center leaders think they have time to invest in developing the support of influencers, but time is running out.  If your senior center is not on their radar, something else is.  Big or small; senior center leaders can and should cultivate the influencers.  Know who influencers are.  Who awards grants?  Who writes checks? Who are the decision makers?  Who is in the room when community strategies are discussed and the course of events are set in motion? Who in your organization is an influencer? Are you an influencer? Are you or your surrogates at the table or in the room?  Who is in the meeting behind the meeting?  Who is announcing collaborations and partnerships?  Getting on their radar should be affordable, doable, strategic, consistent, succinct, and can be a combination of subtle and bold. Are your senior center programs viewed as necessary or just nice?  What is your senior center’s footprint?  Can you prove your senior center’s impact?   Do the influencers see your mission as relevant to the community?  Where are private and public funds being directed?  Who makes those decisions?  Identify the reasons or thinking that fuels these funding choices.  How does that way of thinking hinder or help your senior center?  Both presenters are seasoned senior center professionals currently working in senior centers.  They will provide their perspective, replicable methods, and actionable steps.</t>
  </si>
  <si>
    <t>The Rural Problem: Reality or Perspective</t>
  </si>
  <si>
    <t>Offering Evidence Based  (EB) and other programs in rural areas has always been a challenge.   The purpose of this workshop is to closely examine the beliefs and realities about bring evidence-based program to rural America.   We will examine this from four views;  state  units on aging, academic implementation research, the experiences of one rural state and insights in how different EBs can be modified or use in a different mode.   A representative from ADvancing States, previous called the National Association of State Units on Aging, will talk about an initiative in which approximately a dozen state units identified concerns and challenges.   This will be followed by Veronica Yank MD who is heading a nation-wide National Institutes of Health implementation research project to bring an internet-based  best practice caregiver program to rural areas.   She will describe the project, its learning collaborative and present learnings to date.  Don Smith AAA Director from Terrance County Area Agency on Aging  (Texas) will discuss how evidence-based programs are utilized in rural Texas.   Jennifer Raymond, co-chair of the Evidence Based Leadership Collaborative,  will give an overview of how existing EB programs can be formatted and used in rural areas.  The final participants will be you, the audience who will have adequate time to  interact with our speakers.</t>
  </si>
  <si>
    <t xml:space="preserve">Benefits Screening as a Building Block for Relationships with Health Care Entities </t>
  </si>
  <si>
    <t>Looking for new ways to connect with health care providers and payers? Hear from two AAAs that have tested offering benefits screening as a service to connect with health plans and Accountable Care Organizations.  Learn about their experiences, the value proposition they developed, and how you can try this in your community.  We’ll also discuss conflict of interest issues AAAs need to be aware of and policies and procedures that can address them.</t>
  </si>
  <si>
    <t>Oklahoma Healthy Aging Initiative: A Rural Falls Prevention Program for Older Adults</t>
  </si>
  <si>
    <t>The Oklahoma Healthy Aging Initiative (OHAI) is a program of the Reynolds Section of Geriatrics, Department of Medicine at The University of Oklahoma Health Sciences Center focused on providing health education to older Oklahomans across the state.   OHAI has five offices that serve five regions of the state that can be defined in rural vs urban terms: Oklahoma City (urban), Tulsa (urban), Enid (rural), Durant (rural), and Lawton (rural) and has served over 220 Oklahoma communities since 2012. OHAI has had great success with uptake of Tai Chi Quan: Moving for Better Balance (TCBB) for fall prevention, particularly in rural communities and also began delivering Staying Active and Independent for Life (SAIL) in 2018. OHAI classes are taught by staff instructors as well as older adult volunteers. OHAI has grown our volunteer corps with 76 older adult volunteers teaching fall prevention classes in 2019 at all 5 offices across the state.    We present TCBB and SAIL enrollment and participant completion rates by paid staff instructors versus volunteer instructors. In 2018-2019, 771 older Oklahomans participated in a fall prevention class, 636 in TCBB and 135 in SAIL. 34% (N=216) of TCBB participants completed at least 17 of 24 sessions (75% of sessions), and 38% (N=51) of SAIL enrollees completed at least 17 of 24 sessions.   Aggregate completion rates for TCBB and SAIL programs were higher among paid staff (40%) versus volunteer instructors (32%), p=0.03; however, completion rates were low overall.  The average class size for a TCBB class was 10 participants and 11 for SAIL.    Strategies identified by OHAI staff and volunteers to improve number of sessions completed by participants included:  implementing a buddy system for class participants to increase accountability for attendance, offering promotional items for reaching participation goals, adding information about the benefits of completing all class sessions to the class introduction, volunteer refresher training focusing on strategies to encourage class completion, offering classes over 8 weeks instead of 12 weeks, varying the time of day classes are offered, and improving marketing flyers.   Conclusion: Future quality improvement efforts will focus on implementing class retention strategies and targeted interviews of class participants to better understand barriers to class completion in rural and urban communities. We will also conduct a pre-post evaluation of physical fitness and self-reported measures of fall risk reduction.</t>
  </si>
  <si>
    <t>Embedded Health Coach in a Geriatrics Practice and working with Community Partners facilitates EBP enrollment</t>
  </si>
  <si>
    <t>The benefits of evidence-based programming for community-dwelling older adults have been proven in clinical trials, but the prescription of these programs by health care professionals has been limited by their knowledge of the programming and their awareness of current offerings in the community. Additionally, the ability to capture data on the outcomes of these programs longitudinally typically limited by the time available to staff and agencies to conduct in-depth surveys or assessments. With funding from the AARP Foundation, Cedars-Sinai Geriatrics partnered with Partners in Care to provide evidence-based programming in the community in a project entitled LEAP: Leveraging Exercise to Age in Place. The AARP Foundation funding also allowed for the support of a Community Health Coach, embedded in the geriatrics clinic, who facilitated enrollment into the classes and consented participants as part of a study to examine the classes longitudinal outcomes on falls, social isolation, and health care utilization.  Target Audience: Senior Center Directors, Evidence-Based Program Coordinators, Non-Profit Providers of Evidence-Based Programs; City Governments; Health System Administrators Aim: To present a novel model of care in which health care professionals refer participants using the electronic medical record and a Community Health Coach to evidence-based programming provided by community non-profit partners who assist with tailoring the locations and offerings to meet the needs of the patient population, health system and community at large. Preliminary data on the enrollees will also be presented.  Goals: Attendees will learn how a health system engaged with non-profit partners to identify appropriate community sites for classes to best reach their patient population using demographic maps of health system patients and existing and new relationships with municipalities in partnership with the Community Benefits office to maximize successful enrollment. Attendees will learn how the health system created a referral to evidence-based programming in the electronic medical record to enable the Community Health Coach to reach out directly to the interested participants and connect them to nearby evidence-based programming.  Attendees will learn how the community health coach worked with non-profit partners to gather study relevant data from participants and partnered to consent participants for data collection.  Preliminary data regarding the programming enrollment and baseline characteristics of the enrollees will be presented.</t>
  </si>
  <si>
    <t>Talking the Same Talk: Making A Matter of Balance Accessible Through Translations</t>
  </si>
  <si>
    <t>A Matter of Balance is made more accessible to older adults through several translations including language and low vision.  Through translations, programs can be made available to meet the diverse and changing needs of older adults. Delivering programs to older adults in their primary language or a format that engages them will significantly influence their participation and experience of the program; yielding more positive benefits. Understanding why it is important to translate is step one. In this session you will learn about successes and challenges encountered with translations, what are the essential “ingredients” needed to translate and progressing on to how to get started with translating the Matter of Balance curriculum. New translations are piloted to validate the conceptual content of the translation. Come interact with the panel that includes current Falls Prevention Grantees and the A Matter of Balance Program Manager to explore how the current program translations have been impactful to date. Who should attend this session: Anyone interested in offering A Matter of Balance in current translations or who would like to work on another translation would benefit. Participants will leave having learned of various translations of A Matter of Balance and how the low vision translation can be a useful tool to serve not only those with vision loss, but also those with lower literacy levels. Learn how to take steps to reach diverse populations of older adults in your own community.</t>
  </si>
  <si>
    <t>Disparity, Diversity, and Dementia: A Panel Discussion</t>
  </si>
  <si>
    <t>Disparity, Diversity, and Dementia: A Panel Discussion |  Target Audience: All  | Preferred Time: 90 Minutes |  Description: Diversity is an integral part of the mission of the Alzheimer’s Association and its vision of a world without Alzheimer’s disease. The Association seeks to be inclusive of the millions of people currently impacted by Alzheimer's disease, their caregivers, and the communities in which they live. As the American population ages and becomes increasingly more diverse, the Alzheimer's Association will expand its mission activities to remain inclusive of all and meet the demand for culturally and linguistically sensitive services. Due to unique challenges, the Alzheimer’s Association has identified Black/African American, Hispanic/Latino, and LGBT communities as priority populations.   Although Caucasians make up the majority of the more than 5 million Americans with Alzheimer’s disease, African Americans and Hispanic/Latinos are at higher risk. Despite some evidence that the influence of genetic risk factors on Alzheimer’s and other dementias may differ by race, genetic factors do not appear to account for the large prevalence differences among racial groups. Instead, variations in health, lifestyle, and socioeconomic factors likely account for increased risk. Delayed diagnosis is also a challenge for these groups, meaning that African Americans and Hispanic/Latinos with Alzheimer’s and other dementias may miss the opportunity to make important legal, financial, and care plans while they are still capable.  While the LGBT community is just as diverse as the general population in regard to race, ethnicity and socioeconomic status, members of the LGBT community may have unique concerns and challenges as an LGBT person living with dementia or as an LGBT caregiver. Age is the greatest risk factor for Alzheimer’s disease among this group and an estimated 2.7 million LGBT people are over 50. LGBT individuals have greater health disparities, many of which are risk factors for dementia, including: depression, obesity, alcohol and tobacco, lower rates of preventive screenings, cardiovascular disease, and HIV/AIDS. LGBT adults living with dementia also face unique challenges accessing support and face discrimination with housing.  Before we hear first-hand experiences from the panel of experts representing the Black/African American, Hispanic/Latino, and LGBT communities, Nelly Garcia will explore further information on Alzheimer’s disease and dementia and how it disproportionately impacts these communities. The signs and symptoms are often dismissed as normal aging, and participants will learn how to differentiate between typical age-related changes and warning signs of cognitive decline. Then, the panelists will provide perspectives on building trust in diverse communities as well as spend the last portion of the presentation answering questions from the audience.   After the presentation, participants will be able to: Understand the increased risk-factors for the Black/African American, Hispanic/Latino, and LGBT Communities Differentiate between Alzheimer’s and dementia Identify methods and create strategies on how to further engage diverse populations Describe resources available through the Alzheimer’s Association.</t>
  </si>
  <si>
    <t>Multiple Strategies to Reach Community-Dwelling Older Adults Who May Be at Risk of Malnutrition</t>
  </si>
  <si>
    <t>Stepping Up Your Nutrition (SUYN) is a 2-1/2 hour session zero workshop to help older learn about risk of malnutrition and steps they can take to improve their nutrition.  Current research indicates that one in two older adults may be at risk of malnutrition. SUYN can be delivered through group or one-on-one sessions or via a direct-to-consumer informational session and risk assessment.  All workshops link to local nutrition resources delivered by Area Agencies on Aging and their partners. The multiple venues for SUYN delivery make this program highly accessible and can easily be integrated into care coordination and other clinical and non-clinical settings. SUYN highlights how muscle loss increases falls risk.  The key strategies to improving muscle strength and overall health are to increase protein and fluids throughout the day. Senior center directors, benefits enrollment specialists and evidence-based program coordinators will learn how to connect to malnutrition resources and training.</t>
  </si>
  <si>
    <t>Reaching Out to Combat Social Isolation with No Senior Eats Alone Day</t>
  </si>
  <si>
    <t>Social isolation is a growing issue for older adults, especially for the 50% of senior women living alone. Baltimore County Department of Aging (BCDA) developed No Senior Eats Alone Day to raise awareness to the detrimental physical and mental impact of social isolation. Senior housing managers, senior center staff, nursing homes activity coordinators and others in the aging field would benefit from learning the following: 1. Statistics on social isolation and older adults, 2. Benefits of sharing a meal for older adults, 3. Organization of a campaign to outreach to older adults for a meal and 4. Guidance of how to engage community partners in the effort. At the conclusion of the presentation, all participants will have the tools to develop an awareness campaign for their community on social isolation and to organize a No Senior Eats Alone Day.</t>
  </si>
  <si>
    <t>Women &amp; Retirement</t>
  </si>
  <si>
    <t>The Women and Retirement program provides deeper insights into the unique challenges women face related to Social Security, health care and long-term care as they prepare for and live in retirement. This program will help identify the key questions females should be asking as they prepare for and live in retirement.</t>
  </si>
  <si>
    <t>Improving Financial Well-Being: How Organizations Can Measure Financial Outcomes and Impact</t>
  </si>
  <si>
    <t>In response to the growing ﬁnancial challenges faced by older adults, Empowering and Strengthening Ohio’s People (ESOP) launched the Senior Financial Empowerment Initiative (SFEI) in 2014 as an innovative service delivery model to holistically increase the ﬁnancial well-being of adults aged 55+.  The SFEI offers a wide range of integrative ﬁnancial counseling, coaching, and education services and resources (e.g., matched savings accounts, foreclosure prevention, vision screenings, beneﬁts enrollment) to promote aging in place and a more secure ﬁnancial future for some of Ohio’s most vulnerable older adults. Because one of the main outcomes of the SFEI is to improve or maintain the ﬁnancial well-being of its participants as they age, accurately measuring this outcome is key to assess the effectiveness of the program. In 2015, the Consumer Financial Protection Bureau (CFPB) released the Financial Well-Being Scale, the ﬁrst validated and tested tool to measure a person’s sense of ﬁnancial well-being. It speciﬁcally measures a person’s: (1) control over day-to-day and month-to-month ﬁnances; (2) capacity to absorb a ﬁnancial shock; (3) ability to meet ﬁnancial goals; and (4) ability to make ﬁnancial choices to enjoy life.  The Financial Well-Being Scale consists of ten questions. An individual’s response to each of the ten items in the scale yield a score. The score is a standardized number between 0 and 100 that quantiﬁes a person’s underlying level of ﬁnancial well-being.  In working with an in-kind grant from JPMorgan Chase, ESOP built the CFPB Financial Well-Being Scale into their client management system. Since the spring of 2018, ESOP has been tracking their client’s ﬁnancial well-being to understand the subjective outcomes and impact of their ﬁnancial coaching and counseling services in addition to the National Industry Standards of reducing debt, increasing savings, and improving credit scores.  In addition to tracking one-on-one ﬁnancial coaching and counseling clients, most recently, ESOP has started tracking the ﬁnancial well-being of a cohort of Senior Community Service Employment Program (SCSEP) participants attending monthly ﬁnancial education workshops in a group setting.  Designed for community-based organizations, researchers, healthcare providers and others that serve older adults, the goal of this presentation is to explore the utility of the CFPB Financial Well-Being Scale and how it can be integrated within an organization to track older adults’ ﬁnancial progress and ultimately their ﬁnancial capability. Recommendations for using the CFPB Financial Well-Being Scale for a variety of settings will be discussed and presented alongside research ﬁndings that explore the differences and changes in ﬁnancial well-being among low-income older adults participating in ESOP’s SFEI and ﬁnancial education workshops.  Attendees will also learn how to use the CFPB Financial Well-Being Scale to measure an older adult’s ﬁnancial well-being and how to integrate the CFPB Financial Well-Being Scale into their own organization and incorporate into their client management system. Ultimately, attendees will understand the importance of tracking ﬁnancial well-being over time to support programmatic outcomes and impact of ﬁnancial coaching, counseling, and educational workshop services.</t>
  </si>
  <si>
    <t>On Demand Sessions- Available 24 hours a day until June 30</t>
  </si>
  <si>
    <t>10 minute Chair Yoga Meditation</t>
  </si>
  <si>
    <t>Meet The National Institute of Excellence Technology Award Winner – Yoga with Yoni from the Kinship Care Resource Center, Jonesboro, GA.</t>
  </si>
  <si>
    <t>Advancing Dementia Science: The Latest Updates in Research</t>
  </si>
  <si>
    <t>Target Audience: any professional looking to learn more about Alzheimer’s disease and dementia, how it impacts the senior population, and what the latest advances in research are Description: Alzheimer’s is not just memory loss. Alzheimer’s kills. In fact, Alzheimer’s disease is the 6th leading cause of death in the United States. As the number of older Americans grows rapidly, so too will the number of new and existing cases of Alzheimer's. By 2050, the number of people age 65 and older with Alzheimer’s dementia may grow to a projected 13.8 million, barring the development of medical breakthroughs to prevent, slow or cure Alzheimer’s disease. However, the Alzheimer’s Association is actively pursuing its vision of a world without Alzheimer’s by aggressively funding research. This includes providing funds to nearly every major thread in Alzheimer’s research for more than 30 years investing more than $160 million dollars across 450 best-of-field active projects in 25 countries. Today, there are unprecedented levels of philanthropic investment in addition to increased federal funding for research that may accelerate the pace of discovery to slow, stop, and prevent Alzheimer’s disease. In consideration of the vast investment in global research, where are we on the path to discover a cure?  Before this presentation explores the landscape of Alzheimer’s and dementia science, Nelly Garcia will provide a brief overview of the differences between normal aging and Alzheiemer’s disease and dementia allowing participants to recognize the impact on the individual. Additionally, she will describe her first-hand experiences of the warning signs as a dementia caregiver, and providing participants a personal perspective.  Finally, Debra Adams will provide a snapshot of the latest dementia science including results from the 2019 Alzheimer’s Association International Conference that included 6500 researchers from all over the globe. Overview will include identifying risk factors, risk reduction of cognitive decline, lifestyle-based interventions, early detection, current treatments, and an overview of clinical trials.  After this presentation, participants will be able to: Recognize the differences between normal aging and the warning signs of Alzheimer’s disease and dementia Understand the role of the Alzheimer’s Association in advancing dementia science Identify the key areas of research including risk reduction, prevention, treatments, and clinical trials Understand how to get involved in advancing dementia science.</t>
  </si>
  <si>
    <t>Discover Your Next Program: NISC Programming Awards of Excellence</t>
  </si>
  <si>
    <t>Every day across the country, older adults visit to their local senior center to connect with friends, learn something new, discover how to stay healthy, give back to their community, and more. This year, fifteen senior centers have been recognized by the National Council on Aging’s (NCOA) National Institute of Senior Centers (NISC) with a 2019 Programs of Excellence Award for its recognition for innovative, creative, and replicable programs for older adults.  This workshop will include brief presentations by multiple award winners.  The programs are nominated, and winners are picked by a NISC Committee of senior center professionals. Awards are given to programs in seven categories and in one highlighted area related to a comprehensive Arts program. The categories include: •	Community Development, Leadership and Intergenerational •	Cultural Programs •	Fundraising •	Health and Wellness •	Nutrition •	Technology •	Special Events •	Highlighted Area: Arts Programming  Senior Center programming is an important area for senior center professionals as they strive to offer the most relevant programming possible in their community. Since the Programs of Excellence Awards began in 2011, there have been 765 entries.   This workshop will include approximately eight award winners who will present an overview of their award-winning program. Awardees will be selected and invited by January 31, 2020.</t>
  </si>
  <si>
    <t>Impacting the Health of Older Adults: It Takes a Village</t>
  </si>
  <si>
    <t>The United States Census Bureau projects that, for the first time in history, older adults (65 million) are projected to outnumber children age 13 and under (58 million) by 2034. By 2030, all of the nation’s baby boomers (74 million) will be 65 years old or older. The Centers for Disease Control predicts that this population of older adults will experience 49 million falls if the current trend of one in four older adults falling each year doesn’t change. Further, The CDC reported in 2018 that 50 billion dollars annually goes towards treating fall related injuries. In order to address this population health issue, expanding the availability of fall prevention interventions through partnerships across public, private and non-profit sectors is critical in order to achieve the health and well-being of the older adult population and applies the lessons learned from HealthyPeople 2020. The United Way of Tarrant County/Area Agency on Aging of Tarrant County is the recipient of three Administration for Community Living (ACL) grants to address fall prevention whose goals include increasing the number of low-income and minority adults with disabilities and adults over age 60 that complete evidence-based fall prevention programs. These grants are No Falls Partnership (NFP), Falls Infrastructure Expansion and Integration Enhancement (FIE2), and Falls Reduction Education and Empowerment (FREE). We will present an overview of these federally funded fall prevention grants and what has been accomplished. Key to the success of these grants is the work done by Sixty and Better, Inc., a nonprofit organization whose mission is to empower older adults to live with purpose, independence, and dignity. Through cross-sector partnerships with hospital systems, public health departments and community organizations, Sixty and Better has increased access to A Matter of Balance (AMOB) programs throughout Tarrant County. Sixty and Better has partnered with academic institutions to assist with the clinical training for healthcare students in order to increase access to fall prevention programs and help impact the next generation of health care providers in their interactions with older adults. We will discuss how these collaborative efforts have impacted participants in the offered evidence-based programming, but also how these collaborations have extended the reach of public health and health care organizations. Finally, we will review several sustainability strategies that keep the evidence-based programming available, including the formation of a nonprofit network hub, and the exploration of funding opportunities with health care partners.</t>
  </si>
  <si>
    <t>Improving Quality of Life and Social Connectedness Among Older Adults</t>
  </si>
  <si>
    <t>Approximately one-third of older adults in the U.S. experience loneliness, and one quarter experience social isolation. Programs are needed to promote social connectedness among older adults. YMCAs across the country aim to improve the nation’s health and well-being through programs and activities that promote wellness. In 2019, YMCA of the USA, the national resource office for Ys in the U.S., established the Social Connectedness and Healthy Aging Grant Program to advance the Y’s healthy aging programming with a focus on increasing social connectedness among adults age 55 and over. A total of 36 Ys across the country received funding to increase older adult participation in traditional health and well-being programs and evidence-based chronic disease prevention programs. NORC at the University of Chicago conducted an evaluation of this program that explored whether older adults reported improvements in quality of life and social connectedness through Y engagement. The evaluation also identified factors that influenced older adults’ outcomes as well as successful Y programs and models. NORC conducted a retrospective post-then-pre survey with 1,800 Y program participants age 55 and older from 35 Ys, interviews with nine Y staff members and two partners, and focus groups with 20 Y program participants. The target audience for this session includes professionals who design, administer, or evaluate programs for older adults. Attendees will be able to: 1) learn about the impact of the Y’s programs on older adults’ quality of life and social connectedness; 2) describe factors that influenced older adults' outcomes in this study (number of interactions with the Y, types of engagement, longevity of relationship with the Y); and 3) hear about Ys’ lessons learned, which can inform future programs to improve quality of life and social connectedness among older adults.</t>
  </si>
  <si>
    <t>Increasing Access and Overcoming Barriers: Strategies to Connect Older Adults to Public Benefits, Healthy Food, and Supportive Services</t>
  </si>
  <si>
    <t>This presentation will target professionals who engage in benefits enrollment and outreach efforts as well as those who are interested in increasing strategic partnerships and marketing efforts. Learn how to enhance engagement to older adults by utilizing senior specific marketing, meaningful referrals, age-friendly programming and targeted outreach efforts. Gain knowledge on the Greater Cleveland Food Bank’s (GCFB) mission to increase seniors' access to SNAP as well as healthy food supports within the community. GCFB’s strategic partnerships and data driven efforts are undoubtedly beneficial to helping older adults overcome barriers and access the vital supports they need to thrive. This presentation will demonstrate how to successfully utilize holistic outreach efforts along with successful aging partnerships to increase the well-being of older adults.</t>
  </si>
  <si>
    <t>Innovative Programs at Senior Centers</t>
  </si>
  <si>
    <t>Senior centers are critical community partners in meeting the needs and creating person-centered activities for Texas’s rapidly growing older adult population. This session explores how to bring innovative programming to your senior center. Attendees will learn about aging trends and statistics, get an overview of a recent HHS survey on a sample of Texas senior centers, hear about intergenerational programming, learn about three different innovative senior center programs and explore how to work with partners. Texas senior centers provide a large variety of interesting activities and programs for their participants. Highlighting best practice programs and learning how to connect with partners helps to meet the need of this population and saves center resources and staff time. Attendees will: -learn about the older adult population in Texas and their needs. -discuss creative programs from centers around Texas. -hear about how partners can help.</t>
  </si>
  <si>
    <t>Integrated Care for Dually Eligible Beneficiaries (Medicare Rights Center)</t>
  </si>
  <si>
    <t>It's All About Time: Saving Time Collecting Client Information</t>
  </si>
  <si>
    <t>The Area Agency on Aging of Palm Beach, Treasure Coast serves a five county area in South Florida as a Benefits Enrollment Center. The Helpline housed within the Agency is the gateway to information and services. This helpline collects the initial client information and makes appointments for the BEC based on a online platform called Timetap. This platform is set up by staff as an algorithm of BEC counselors, site locations, and services needed to allow the helpline efficient scheduling as a nominal cost. Before the Timetap platform many clients would call into a program and leave a voicemail only to have a call back at a time that they were not available. To cut down on the missed clients, Timetap shows the availability of BEC counselors and the client chooses the time period they prefer. This cut down the 'phone tag' issues significantly and created an accountability measure for counselors and clients.  This innovative technology has provided our local BEC program with the ability to monitor clients who show up for appointments, follow up with those who do not, help clients prepare for application assistance appointments, and run reports monthly while retaining client information as password protected. If you have a high volume of clients and collecting information in a uniform and efficient way, this system may be something to consider as the support and cost are exceptional.</t>
  </si>
  <si>
    <t>Know Your Rights! Older People and the ADA</t>
  </si>
  <si>
    <t>This interactive and engaging session focuses on key areas of the Americans with Disabilities Act (ADA) and the benefits and protections this law affords to older people.  Did you know that older adults may be entitled to reasonable accommodations such as magnification programs for a computer screen, or screen readers in order to help them maintain employment?  Did you know that service animals may be permitted at work, in restaurants, and at doctors' offices for older adults with a qualifying disability?  Did you know that employers, hospitals and medical providers are required to communicate information effectively by offering sign language interpreters and large-print documentation or other means, at no cost to the employee or patient?   Did you know that movie theaters are required to offer assistive listening systems for people with hearing loss? Did you know that many older people qualify for accessible parking placards? This training session is the result of a collaboration between the Northeast ADA Center and the New York State Office for the Aging. Through the use of "real-life" scenarios and audience engagement, the session will be facilitated by skilled, experienced trainers who are a part of the ADA National Network. It will cover multiple aspects of accessibility and accommodation that are of particular relevance to older people and their support networks. Training participants will leave the training with an increased understanding of the ADA and how it applies to the everyday lives of older adults.  Participants also will be able to give examples of the relevance of the ADA when providing services to older adults with disabilities.</t>
  </si>
  <si>
    <t>Masters in Aging: Empowering Older Adults and Building Community Connections</t>
  </si>
  <si>
    <t>Over the past two years, Winona Friendship Center (WFC) has been empowering its members by providing them with the opportunity to learn documentary filmmaking—from how to use equipment and software to the interviewing and production. The Masters in Aging program engages older adults and provides them with the tools and skills to create a high-quality documentary series, which aims to preserve and share community voices. The following presentation is intended for Senior Center Directors and Program Coordinators, and it will examine how WFC secured funding for the program; its extensive use of community partners (including area professions and the local university); the importance of university students as teachers; the benefits to the participants and community; and the projected growth of the program as it moves into the future. Participants gain the following insights: (1)	How to select and apply for the right grants for your project (2)	How to build community partnerships with agencies outside the realms of aging services (3)	Recognizing that older adults have diverse skills and knowledge, and when it comes to engaging with their community, they are passionate about expanding those skills and knowledge (4)	How to create innovative programs with wide-reaching impact for both older adults and the communities in which they live and engage.</t>
  </si>
  <si>
    <t>Rapid Community Mobilization for Seniors during COVID-19</t>
  </si>
  <si>
    <t>Target Audience Staff and volunteers from senior centers, other aging services, and municipal government.  Anyone interested in building stronger community collaborations and public-private partnerships.  Presentation Description (under 500 words) In March 2020, as the COVID-19 pandemic hit the United States, the Ashland Senior Services Division and local community groups came together to develop solutions to help older adults and people with underlying health conditions stay safely at home.  Thanks to established partnerships and a strong history of collaboration, Ashland was able to rapidly launch critical new services in the weeks after Ashland Senior Center was closed on March 13.  This presentation will describe: •	Immediate adaption of existing essential services, including information and referral support for older adults and their families and restructuring of the local Meals on Wheels program   •	Adopt a Neighbor Ashland, an innovative public-private partnership between a group of citizen organizers and the City of Ashland launched on March 28.  (This program matches healthy volunteers under 60 with their at-risk neighbors for help with shopping and errands, and now includes cloth mask production and distribution.) •	A Senior Phone Buddy program launched April 1 to reduce social isolation by matching seniors for daily check-ins and socializing by phone or video chat •	Partnerships to help seniors with critical needs not currently met by existing organizations   The presentation will also identify keys to success, including:  •	Working within the City of Ashland emergency operations system  •	Established partnerships among public entities, non-profits and businesses, which led to new alliances as the whole community adapted to the pandemic •	Nimble, forward-thinking and flexible partners willing to take some calculated risks, such as finding creative ways to protect vulnerable seniors and minimize liability while rapidly deploying new volunteers   As of this writing, programming and enrollment continues to grow, while rapid cycle improvement refines procedures.  The presenters will share lessons learned in the first two months of deployment and consider the impact of these services for the duration of the pandemic and beyond.  At the end of the workshop, the presenters will open it up for audience members to share innovative COVID-19 programming in their own organizations and communities, so that we can all learn from each other.</t>
  </si>
  <si>
    <t>Reframing Aging for Effective Advocacy</t>
  </si>
  <si>
    <t>In your work as a service provider or advocate in housing, transportation, or health care, do you encounter ageist comments and negativity about older people?  If so, this workshop will help you learn to communicate in ways that promote more positive views of aging and show how ageism hurts all of us.  Let’s work together to change attitudes and embrace our shared journey across the lifespan.  Session participants will have a chance to put what they’ve learned into action as they practice using the Reframing Aging tools on advocacy messages.</t>
  </si>
  <si>
    <t>Social Security: Critical Services and Supports for Seniors and People with Disabilities</t>
  </si>
  <si>
    <t>Social Security touches the lives of millions of older Americans and people with disabilities. Our programs serve as a vital financial protection during times of hardship, transition, and uncertainty. As baby boomers age and an unprecedented number of Americans enter their most disability prone years, it is critical that SSA collaborate with aging organizations. Join us for a fun and interactive session about our key programs and new initiatives. Participants will learn about SSA’s work to prevent elder financial exploitation. 1.	Participants will examine Social Security programs and how they play a vital role in financial protection to millions of older people;  2.	Participants will understand the top areas of fraud and abuse while discussing best practices for preventing financial exploitation of seniors through partnership.</t>
  </si>
  <si>
    <t xml:space="preserve">Staying Relevant in a Changing Aging World </t>
  </si>
  <si>
    <t>Community organizations are beginning to disappear. Memberships are slowly decreasing. As the older members pass away, new members are not taking their place. People are living longer and working longer. Trying to meet the needs of this changing aging population is becoming more difficult. Trying to develop a program that meets the needs of ages 55 - 95, along with the education, economic, and ethnic diversity is a struggle. One size fits all no longer works.Groups are searching for new ways to continue to attract the younger older, while still serving the needs of the older older. Learn how one organization's membership has increased to 66,000 and continues to reinvent the services offered to meet ever changing, challenging needs of the older adults.</t>
  </si>
  <si>
    <t>Texas Innovations in Aging</t>
  </si>
  <si>
    <t>Texas has one of the largest older adult populations in the U.S. Texans 50 and older will reach over 11 million by 2030, with those ages 75-84 growing the fastest. As Texas’ older adult population grows, so do opportunities to enhance programs and supports serving them. This session will highlight noted trends and demographics of the older adult population and ways the state is creatively addressing older Texans' needs. Presenters will provide an overview of the Texas Health and Human Services Commission's (HHSC) Aging Texas Well initiative, along with many other innovative programs, services, and collaborations. This session is intended for all audiences, especially those interested in learning more about state-led initiatives on strengthening local community capacity to serve older adults. At the end of the presentation, participants will: have learned about innovative efforts implemented by Texas HHSC; be able to describe methods to identify aging trends; and have learned about elements of successful innovations.</t>
  </si>
  <si>
    <t>Texercise: Supporting Healthy Aging in Texas</t>
  </si>
  <si>
    <t>Texas Health and Human Services’ Texercise initiative assists older adults in improving their health and quality of life. Texercise, an internationally recognized health promotions initiative, educates and engages people and communities in healthy lifestyle behaviors through a variety of programs, resources and tools. This session is relevant for professionals working with older adults and healthy aging. Session attendees will learn about the motivation behind creating Texercise, and the initiative’s development, evolution, use of partnerships, and future opportunities.</t>
  </si>
  <si>
    <t>The Crime of the 21st Century: Elder Financial Abuse</t>
  </si>
  <si>
    <t>Learn about a cutting-edge, first of its kind Center leading the nation in the prevention of financial insecurity and exploitation, protection of the most vulnerable elderly victims, and prosecution of financial crimes. The Elder Financial Safety Center is a unique collaboration between The Senior Source, Dallas County Probate Courts, and Dallas County District Attorney’s Office serving over 23,000 clients and victims with a financial impact of $110 million, 500 protected incapacitated adults 50+, and 1,500 indictments of elder abuse.  Engage with others on how a Center can exist in any community using models designed by Center leadership; develop a comprehensive, coordinated services plan approach for your community; learn how to build strategic alliances, and understand how data can drive innovative solutions and sustainability.</t>
  </si>
  <si>
    <t>The Intersection of Military Service, Aging, and the Veteran Experience</t>
  </si>
  <si>
    <t>While new military inductees are typically some of the healthiest people in our society, both physically and mentally, many find themselves anything but healthy by the time they end their military careers. In fact, many find themselves coping with an accelerated aging process that combines natural aging with the service-related wear and tear on their bodies and minds.  The rigors of military service begin in recruit training, where adequate sleep, a balanced diet, and healthy physical activity are coupled with exposure to environmental toxins on rifle ranges and gas chambers, extreme physical events such as speed marches and endurance runs in full battle gear, and extraordinary stress, in most cases. While this lifestyle is a necessary aspect of conditioning young people who are at their physical prime for the hardship they may face on deployment or even in combat, it is far from the typical experience of an 18 to 21-year old in college or working what’s considered a normal job. It is this difference in lifestyle and lived experiences between those who serve in the military and those who do not (with some exceptions being non-military yet equally rigorous occupations) that impacts the pace of the natural process of aging for both groups differently.  A 2019 study, published in the International Journal of Environmental Research and Public Health, found that Persian Gulf War veterans suffered chronic conditions — such as high blood pressure, heart attacks, diabetes, stroke, and arthritis — about 10 years sooner than non-veterans the same age. This results in lower quality of life, higher mortality rates, and shorter life expectancies, especially for women veterans. Compared to the overall population, veterans are more likely to be male, older, retired, widowed, educated, and living in the South, according to a report prepared by the LTSS Center in Boston. They also are more likely to report fair or poor health, limitations with activities of daily living, obesity, depression, and chronic conditions. This is despite the fact that there are not stark differences in financial wealth, and veterans pay less out-of-pocket for health care than civilians.  This presentation will examine in detail the relationship between aging and military service. It will also cover the range of benefits, such as disability, pension, unemployability, and healthcare, that are essential to good quality of life for aging veterans, and how recent legislative efforts to reduce those benefits could impact aging veterans in the future if those efforts are successful. Finally, I will address the expanding role that caregivers have played as long term and extended care for aging veterans has increasingly shifted from institutional to home settings and how caregiver support, or lack thereof, will impact the care setting choices that aging veterans have presently and will have in the future.</t>
  </si>
  <si>
    <t>MOUNTAIN STANDARD TIME</t>
  </si>
  <si>
    <t>PACIFIC STANDARD TIME</t>
  </si>
  <si>
    <t>ALASKA DAYLIGHT TIME</t>
  </si>
  <si>
    <t>HAWAII-ALEUTIAN STANDARD TIME</t>
  </si>
  <si>
    <t>CENTRAL STANDARD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</si>
</sst>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h:mm\ AM/PM;@"/>
  </numFmts>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1"/>
      <name val="Calibri"/>
      <family val="2"/>
      <scheme val="minor"/>
    </font>
    <font>
      <sz val="11"/>
      <color rgb="FF333333"/>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499984740745262"/>
        <bgColor indexed="64"/>
      </patternFill>
    </fill>
    <fill>
      <patternFill patternType="solid">
        <fgColor theme="7"/>
        <bgColor indexed="64"/>
      </patternFill>
    </fill>
    <fill>
      <patternFill patternType="solid">
        <fgColor theme="7" tint="0.59999389629810485"/>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7">
    <xf numFmtId="0" fontId="0" fillId="0" borderId="0" xfId="0"/>
    <xf numFmtId="0" fontId="0" fillId="0" borderId="0" xfId="0" applyAlignment="1"/>
    <xf numFmtId="0" fontId="13" fillId="33" borderId="10" xfId="0" applyFont="1" applyFill="1" applyBorder="1" applyAlignment="1"/>
    <xf numFmtId="164" fontId="0" fillId="0" borderId="10" xfId="0" applyNumberFormat="1" applyBorder="1" applyAlignment="1"/>
    <xf numFmtId="0" fontId="0" fillId="0" borderId="10" xfId="0" applyBorder="1" applyAlignment="1"/>
    <xf numFmtId="164" fontId="13" fillId="33" borderId="10" xfId="0" applyNumberFormat="1" applyFont="1" applyFill="1" applyBorder="1" applyAlignment="1"/>
    <xf numFmtId="0" fontId="17" fillId="33" borderId="10" xfId="0" applyFont="1" applyFill="1" applyBorder="1" applyAlignment="1"/>
    <xf numFmtId="0" fontId="16" fillId="35" borderId="10" xfId="0" applyFont="1" applyFill="1" applyBorder="1" applyAlignment="1"/>
    <xf numFmtId="164" fontId="16" fillId="35" borderId="10" xfId="0" applyNumberFormat="1" applyFont="1" applyFill="1" applyBorder="1" applyAlignment="1"/>
    <xf numFmtId="164" fontId="13" fillId="0" borderId="10" xfId="0" applyNumberFormat="1" applyFont="1" applyFill="1" applyBorder="1" applyAlignment="1"/>
    <xf numFmtId="164" fontId="0" fillId="0" borderId="10" xfId="0" applyNumberFormat="1" applyFill="1" applyBorder="1" applyAlignment="1"/>
    <xf numFmtId="164" fontId="16" fillId="0" borderId="10" xfId="0" applyNumberFormat="1" applyFont="1" applyFill="1" applyBorder="1" applyAlignment="1"/>
    <xf numFmtId="0" fontId="18" fillId="34" borderId="10" xfId="0" applyFont="1" applyFill="1" applyBorder="1" applyAlignment="1"/>
    <xf numFmtId="0" fontId="0" fillId="34" borderId="10" xfId="0" applyFill="1" applyBorder="1" applyAlignment="1"/>
    <xf numFmtId="0" fontId="13" fillId="33" borderId="10" xfId="0" applyFont="1" applyFill="1" applyBorder="1"/>
    <xf numFmtId="0" fontId="19" fillId="0" borderId="0" xfId="0" applyFont="1" applyAlignment="1">
      <alignment vertical="center"/>
    </xf>
    <xf numFmtId="0" fontId="20"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4A494"/>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E3F8F-2D14-4A3F-AA42-65C259B53895}">
  <sheetPr codeName="Sheet2">
    <tabColor rgb="FFFFFF00"/>
  </sheetPr>
  <dimension ref="A1:E239"/>
  <sheetViews>
    <sheetView zoomScale="110" zoomScaleNormal="110" workbookViewId="0">
      <selection activeCell="B21" sqref="B21"/>
    </sheetView>
  </sheetViews>
  <sheetFormatPr defaultColWidth="8.73046875" defaultRowHeight="14.25" x14ac:dyDescent="0.45"/>
  <cols>
    <col min="1" max="1" width="13.73046875" style="1" customWidth="1"/>
    <col min="2" max="2" width="14.86328125" style="1" customWidth="1"/>
    <col min="3" max="3" width="61.265625" style="1" customWidth="1"/>
    <col min="4" max="4" width="17.86328125" style="1" customWidth="1"/>
    <col min="5" max="5" width="60" style="1" customWidth="1"/>
    <col min="6" max="16384" width="8.73046875" style="1"/>
  </cols>
  <sheetData>
    <row r="1" spans="1:5" ht="23.25" x14ac:dyDescent="0.7">
      <c r="A1" s="12" t="s">
        <v>0</v>
      </c>
      <c r="B1" s="13"/>
      <c r="C1" s="13"/>
      <c r="D1" s="13"/>
      <c r="E1" s="13"/>
    </row>
    <row r="2" spans="1:5" x14ac:dyDescent="0.45">
      <c r="A2" s="7" t="s">
        <v>1</v>
      </c>
      <c r="B2" s="7"/>
      <c r="C2" s="7"/>
      <c r="D2" s="7"/>
      <c r="E2" s="7"/>
    </row>
    <row r="3" spans="1:5" x14ac:dyDescent="0.45">
      <c r="A3" s="2" t="s">
        <v>2</v>
      </c>
      <c r="B3" s="2" t="s">
        <v>3</v>
      </c>
      <c r="C3" s="2" t="s">
        <v>4</v>
      </c>
      <c r="D3" s="2" t="s">
        <v>5</v>
      </c>
      <c r="E3" s="2" t="s">
        <v>6</v>
      </c>
    </row>
    <row r="4" spans="1:5" x14ac:dyDescent="0.45">
      <c r="A4" s="3">
        <v>0.39583333333333331</v>
      </c>
      <c r="B4" s="3">
        <v>43885.416666666664</v>
      </c>
      <c r="C4" s="4" t="s">
        <v>7</v>
      </c>
      <c r="D4" s="4"/>
      <c r="E4" s="4"/>
    </row>
    <row r="5" spans="1:5" x14ac:dyDescent="0.45">
      <c r="A5" s="3">
        <v>0.41666666666666669</v>
      </c>
      <c r="B5" s="3">
        <v>0.45833333333333331</v>
      </c>
      <c r="C5" s="4" t="s">
        <v>8</v>
      </c>
      <c r="D5" s="4"/>
      <c r="E5" s="4"/>
    </row>
    <row r="6" spans="1:5" x14ac:dyDescent="0.45">
      <c r="A6" s="3">
        <v>0.45833333333333331</v>
      </c>
      <c r="B6" s="3">
        <v>0.5</v>
      </c>
      <c r="C6" s="5" t="s">
        <v>9</v>
      </c>
      <c r="D6" s="2"/>
      <c r="E6" s="2"/>
    </row>
    <row r="7" spans="1:5" x14ac:dyDescent="0.45">
      <c r="A7" s="4"/>
      <c r="B7" s="4"/>
      <c r="C7" s="4" t="s">
        <v>10</v>
      </c>
      <c r="D7" s="4"/>
      <c r="E7" s="4"/>
    </row>
    <row r="8" spans="1:5" x14ac:dyDescent="0.45">
      <c r="A8" s="3"/>
      <c r="B8" s="3"/>
      <c r="C8" s="4" t="s">
        <v>11</v>
      </c>
      <c r="D8" s="4" t="s">
        <v>12</v>
      </c>
      <c r="E8" s="4" t="s">
        <v>13</v>
      </c>
    </row>
    <row r="9" spans="1:5" x14ac:dyDescent="0.45">
      <c r="A9" s="3"/>
      <c r="B9" s="3"/>
      <c r="C9" s="4" t="s">
        <v>14</v>
      </c>
      <c r="D9" s="4"/>
      <c r="E9" s="4" t="s">
        <v>15</v>
      </c>
    </row>
    <row r="10" spans="1:5" x14ac:dyDescent="0.45">
      <c r="A10" s="3"/>
      <c r="B10" s="3"/>
      <c r="C10" s="4" t="s">
        <v>16</v>
      </c>
      <c r="D10" s="4"/>
      <c r="E10" s="4" t="s">
        <v>17</v>
      </c>
    </row>
    <row r="11" spans="1:5" x14ac:dyDescent="0.45">
      <c r="A11" s="3"/>
      <c r="B11" s="3"/>
      <c r="C11" s="4" t="s">
        <v>18</v>
      </c>
      <c r="D11" s="4" t="s">
        <v>19</v>
      </c>
      <c r="E11" s="4" t="s">
        <v>20</v>
      </c>
    </row>
    <row r="12" spans="1:5" x14ac:dyDescent="0.45">
      <c r="A12" s="3"/>
      <c r="B12" s="3"/>
      <c r="C12" s="4" t="s">
        <v>21</v>
      </c>
      <c r="D12" s="4"/>
      <c r="E12" s="4" t="s">
        <v>22</v>
      </c>
    </row>
    <row r="13" spans="1:5" x14ac:dyDescent="0.45">
      <c r="A13" s="10">
        <v>0.5</v>
      </c>
      <c r="B13" s="10">
        <v>0.52083333333333337</v>
      </c>
      <c r="C13" s="5" t="s">
        <v>23</v>
      </c>
      <c r="D13" s="2"/>
      <c r="E13" s="2"/>
    </row>
    <row r="14" spans="1:5" x14ac:dyDescent="0.45">
      <c r="A14" s="4"/>
      <c r="B14" s="4"/>
      <c r="C14" s="4" t="s">
        <v>24</v>
      </c>
      <c r="D14" s="4"/>
      <c r="E14" s="4"/>
    </row>
    <row r="15" spans="1:5" x14ac:dyDescent="0.45">
      <c r="A15" s="10">
        <v>0.52083333333333337</v>
      </c>
      <c r="B15" s="10">
        <v>0.5625</v>
      </c>
      <c r="C15" s="5" t="s">
        <v>9</v>
      </c>
      <c r="D15" s="2"/>
      <c r="E15" s="2"/>
    </row>
    <row r="16" spans="1:5" x14ac:dyDescent="0.45">
      <c r="A16" s="4"/>
      <c r="B16" s="4"/>
      <c r="C16" s="4" t="s">
        <v>25</v>
      </c>
      <c r="D16" s="4" t="s">
        <v>26</v>
      </c>
      <c r="E16" s="4" t="s">
        <v>27</v>
      </c>
    </row>
    <row r="17" spans="1:5" x14ac:dyDescent="0.45">
      <c r="A17" s="10"/>
      <c r="B17" s="10"/>
      <c r="C17" s="4" t="s">
        <v>28</v>
      </c>
      <c r="D17" s="4"/>
      <c r="E17" s="4"/>
    </row>
    <row r="18" spans="1:5" x14ac:dyDescent="0.45">
      <c r="A18" s="10"/>
      <c r="B18" s="10"/>
      <c r="C18" s="4" t="s">
        <v>29</v>
      </c>
      <c r="D18" s="4"/>
      <c r="E18" s="4" t="s">
        <v>30</v>
      </c>
    </row>
    <row r="19" spans="1:5" x14ac:dyDescent="0.45">
      <c r="A19" s="10">
        <v>0.5625</v>
      </c>
      <c r="B19" s="10">
        <v>0.58333333333333337</v>
      </c>
      <c r="C19" s="5" t="s">
        <v>23</v>
      </c>
      <c r="D19" s="2"/>
      <c r="E19" s="2"/>
    </row>
    <row r="20" spans="1:5" x14ac:dyDescent="0.45">
      <c r="A20" s="4"/>
      <c r="B20" s="4"/>
      <c r="C20" s="4" t="s">
        <v>24</v>
      </c>
      <c r="D20" s="4"/>
      <c r="E20" s="4"/>
    </row>
    <row r="21" spans="1:5" x14ac:dyDescent="0.45">
      <c r="A21" s="10">
        <v>0.58333333333333337</v>
      </c>
      <c r="B21" s="10">
        <v>0.625</v>
      </c>
      <c r="C21" s="5" t="s">
        <v>31</v>
      </c>
      <c r="D21" s="2"/>
      <c r="E21" s="2"/>
    </row>
    <row r="22" spans="1:5" x14ac:dyDescent="0.45">
      <c r="A22" s="4"/>
      <c r="B22" s="4"/>
      <c r="C22" s="4" t="s">
        <v>32</v>
      </c>
      <c r="D22" s="4" t="s">
        <v>33</v>
      </c>
      <c r="E22" s="4" t="s">
        <v>34</v>
      </c>
    </row>
    <row r="23" spans="1:5" x14ac:dyDescent="0.45">
      <c r="A23" s="10"/>
      <c r="B23" s="10"/>
      <c r="C23" s="4" t="s">
        <v>35</v>
      </c>
      <c r="D23" s="4" t="s">
        <v>33</v>
      </c>
      <c r="E23" s="4" t="s">
        <v>36</v>
      </c>
    </row>
    <row r="24" spans="1:5" x14ac:dyDescent="0.45">
      <c r="A24" s="10"/>
      <c r="B24" s="10"/>
      <c r="C24" s="4" t="s">
        <v>37</v>
      </c>
      <c r="D24" s="4" t="s">
        <v>26</v>
      </c>
      <c r="E24" s="4" t="s">
        <v>38</v>
      </c>
    </row>
    <row r="25" spans="1:5" x14ac:dyDescent="0.45">
      <c r="A25" s="10"/>
      <c r="B25" s="10"/>
      <c r="C25" s="4" t="s">
        <v>39</v>
      </c>
      <c r="D25" s="4" t="s">
        <v>26</v>
      </c>
      <c r="E25" s="4" t="s">
        <v>40</v>
      </c>
    </row>
    <row r="26" spans="1:5" x14ac:dyDescent="0.45">
      <c r="A26" s="10"/>
      <c r="B26" s="10"/>
      <c r="C26" s="4" t="s">
        <v>41</v>
      </c>
      <c r="D26" s="4" t="s">
        <v>26</v>
      </c>
      <c r="E26" s="4" t="s">
        <v>42</v>
      </c>
    </row>
    <row r="27" spans="1:5" x14ac:dyDescent="0.45">
      <c r="A27" s="10"/>
      <c r="B27" s="10"/>
      <c r="C27" s="4" t="s">
        <v>43</v>
      </c>
      <c r="D27" s="4" t="s">
        <v>33</v>
      </c>
      <c r="E27" s="4" t="s">
        <v>44</v>
      </c>
    </row>
    <row r="28" spans="1:5" x14ac:dyDescent="0.45">
      <c r="A28" s="10"/>
      <c r="B28" s="10"/>
      <c r="C28" s="4" t="s">
        <v>45</v>
      </c>
      <c r="D28" s="4" t="s">
        <v>33</v>
      </c>
      <c r="E28" s="4" t="s">
        <v>46</v>
      </c>
    </row>
    <row r="29" spans="1:5" x14ac:dyDescent="0.45">
      <c r="A29" s="10"/>
      <c r="B29" s="10"/>
      <c r="C29" s="4" t="s">
        <v>47</v>
      </c>
      <c r="D29" s="4" t="s">
        <v>33</v>
      </c>
      <c r="E29" s="4" t="s">
        <v>48</v>
      </c>
    </row>
    <row r="30" spans="1:5" x14ac:dyDescent="0.45">
      <c r="A30" s="10"/>
      <c r="B30" s="10"/>
      <c r="C30" s="4" t="s">
        <v>49</v>
      </c>
      <c r="D30" s="4"/>
      <c r="E30" s="4" t="s">
        <v>50</v>
      </c>
    </row>
    <row r="31" spans="1:5" x14ac:dyDescent="0.45">
      <c r="A31" s="10"/>
      <c r="B31" s="10"/>
      <c r="C31" s="4" t="s">
        <v>51</v>
      </c>
      <c r="D31" s="4"/>
      <c r="E31" s="4"/>
    </row>
    <row r="32" spans="1:5" x14ac:dyDescent="0.45">
      <c r="A32" s="10">
        <v>0.625</v>
      </c>
      <c r="B32" s="10">
        <v>0.64583333333333337</v>
      </c>
      <c r="C32" s="5" t="s">
        <v>23</v>
      </c>
      <c r="D32" s="2"/>
      <c r="E32" s="2"/>
    </row>
    <row r="33" spans="1:5" x14ac:dyDescent="0.45">
      <c r="A33" s="4"/>
      <c r="B33" s="4"/>
      <c r="C33" s="4" t="s">
        <v>24</v>
      </c>
      <c r="D33" s="4"/>
      <c r="E33" s="4"/>
    </row>
    <row r="34" spans="1:5" x14ac:dyDescent="0.45">
      <c r="A34" s="10">
        <v>0.64583333333333337</v>
      </c>
      <c r="B34" s="10">
        <v>0.6875</v>
      </c>
      <c r="C34" s="5" t="s">
        <v>31</v>
      </c>
      <c r="D34" s="2"/>
      <c r="E34" s="2"/>
    </row>
    <row r="35" spans="1:5" x14ac:dyDescent="0.45">
      <c r="A35" s="4"/>
      <c r="B35" s="4"/>
      <c r="C35" s="4" t="s">
        <v>52</v>
      </c>
      <c r="D35" s="4" t="s">
        <v>26</v>
      </c>
      <c r="E35" s="4" t="s">
        <v>53</v>
      </c>
    </row>
    <row r="36" spans="1:5" x14ac:dyDescent="0.45">
      <c r="A36" s="10"/>
      <c r="B36" s="10"/>
      <c r="C36" s="4" t="s">
        <v>54</v>
      </c>
      <c r="D36" s="4" t="s">
        <v>12</v>
      </c>
      <c r="E36" s="4" t="s">
        <v>55</v>
      </c>
    </row>
    <row r="37" spans="1:5" x14ac:dyDescent="0.45">
      <c r="A37" s="10"/>
      <c r="B37" s="10"/>
      <c r="C37" s="4" t="s">
        <v>56</v>
      </c>
      <c r="D37" s="4" t="s">
        <v>57</v>
      </c>
      <c r="E37" s="4" t="s">
        <v>58</v>
      </c>
    </row>
    <row r="38" spans="1:5" x14ac:dyDescent="0.45">
      <c r="A38" s="10"/>
      <c r="B38" s="10"/>
      <c r="C38" s="4" t="s">
        <v>59</v>
      </c>
      <c r="D38" s="4" t="s">
        <v>26</v>
      </c>
      <c r="E38" s="4" t="s">
        <v>60</v>
      </c>
    </row>
    <row r="39" spans="1:5" x14ac:dyDescent="0.45">
      <c r="A39" s="10"/>
      <c r="B39" s="10"/>
      <c r="C39" s="4" t="s">
        <v>61</v>
      </c>
      <c r="D39" s="4" t="s">
        <v>26</v>
      </c>
      <c r="E39" s="4" t="s">
        <v>62</v>
      </c>
    </row>
    <row r="40" spans="1:5" x14ac:dyDescent="0.45">
      <c r="A40" s="10"/>
      <c r="B40" s="10"/>
      <c r="C40" s="4" t="s">
        <v>63</v>
      </c>
      <c r="D40" s="4" t="s">
        <v>26</v>
      </c>
      <c r="E40" s="4" t="s">
        <v>64</v>
      </c>
    </row>
    <row r="41" spans="1:5" x14ac:dyDescent="0.45">
      <c r="A41" s="10"/>
      <c r="B41" s="10"/>
      <c r="C41" s="4" t="s">
        <v>65</v>
      </c>
      <c r="D41" s="4" t="s">
        <v>26</v>
      </c>
      <c r="E41" s="4" t="s">
        <v>66</v>
      </c>
    </row>
    <row r="42" spans="1:5" x14ac:dyDescent="0.45">
      <c r="A42" s="10"/>
      <c r="B42" s="10"/>
      <c r="C42" s="4" t="s">
        <v>67</v>
      </c>
      <c r="D42" s="4"/>
      <c r="E42" s="4"/>
    </row>
    <row r="43" spans="1:5" x14ac:dyDescent="0.45">
      <c r="A43" s="3">
        <v>0.70833333333333337</v>
      </c>
      <c r="B43" s="3">
        <v>0.72916666666666663</v>
      </c>
      <c r="C43" s="5" t="s">
        <v>68</v>
      </c>
      <c r="D43" s="2"/>
      <c r="E43" s="2"/>
    </row>
    <row r="44" spans="1:5" x14ac:dyDescent="0.45">
      <c r="A44" s="4"/>
      <c r="B44" s="4"/>
      <c r="C44" s="4" t="s">
        <v>69</v>
      </c>
      <c r="D44" s="4"/>
      <c r="E44" s="4" t="s">
        <v>70</v>
      </c>
    </row>
    <row r="45" spans="1:5" x14ac:dyDescent="0.45">
      <c r="A45" s="4"/>
      <c r="B45" s="11"/>
      <c r="C45" s="8" t="s">
        <v>71</v>
      </c>
      <c r="D45" s="7"/>
      <c r="E45" s="7"/>
    </row>
    <row r="46" spans="1:5" x14ac:dyDescent="0.45">
      <c r="A46" s="3">
        <v>0.39583333333333331</v>
      </c>
      <c r="B46" s="3">
        <v>0.41666666666666669</v>
      </c>
      <c r="C46" s="4" t="s">
        <v>7</v>
      </c>
      <c r="D46" s="4"/>
      <c r="E46" s="4"/>
    </row>
    <row r="47" spans="1:5" x14ac:dyDescent="0.45">
      <c r="A47" s="3">
        <v>0.41666666666666669</v>
      </c>
      <c r="B47" s="10">
        <v>0.4375</v>
      </c>
      <c r="C47" s="5" t="s">
        <v>72</v>
      </c>
      <c r="D47" s="2"/>
      <c r="E47" s="2"/>
    </row>
    <row r="48" spans="1:5" x14ac:dyDescent="0.45">
      <c r="A48" s="4"/>
      <c r="B48" s="4"/>
      <c r="C48" s="4" t="s">
        <v>73</v>
      </c>
      <c r="D48" s="4"/>
      <c r="E48" s="4"/>
    </row>
    <row r="49" spans="1:5" x14ac:dyDescent="0.45">
      <c r="A49" s="3">
        <v>0.41666666666666669</v>
      </c>
      <c r="B49" s="3">
        <v>0.45833333333333331</v>
      </c>
      <c r="C49" s="5" t="s">
        <v>31</v>
      </c>
      <c r="D49" s="2"/>
      <c r="E49" s="2"/>
    </row>
    <row r="50" spans="1:5" x14ac:dyDescent="0.45">
      <c r="A50" s="4"/>
      <c r="B50" s="4"/>
      <c r="C50" s="4" t="s">
        <v>74</v>
      </c>
      <c r="D50" s="4" t="s">
        <v>26</v>
      </c>
      <c r="E50" s="4" t="s">
        <v>75</v>
      </c>
    </row>
    <row r="51" spans="1:5" x14ac:dyDescent="0.45">
      <c r="A51" s="3"/>
      <c r="B51" s="3"/>
      <c r="C51" s="4" t="s">
        <v>76</v>
      </c>
      <c r="D51" s="4" t="s">
        <v>19</v>
      </c>
      <c r="E51" s="4" t="s">
        <v>77</v>
      </c>
    </row>
    <row r="52" spans="1:5" x14ac:dyDescent="0.45">
      <c r="A52" s="3"/>
      <c r="B52" s="3"/>
      <c r="C52" s="4" t="s">
        <v>78</v>
      </c>
      <c r="D52" s="4" t="s">
        <v>26</v>
      </c>
      <c r="E52" s="4" t="s">
        <v>79</v>
      </c>
    </row>
    <row r="53" spans="1:5" x14ac:dyDescent="0.45">
      <c r="A53" s="3"/>
      <c r="B53" s="3"/>
      <c r="C53" s="4" t="s">
        <v>80</v>
      </c>
      <c r="D53" s="4" t="s">
        <v>12</v>
      </c>
      <c r="E53" s="4" t="s">
        <v>81</v>
      </c>
    </row>
    <row r="54" spans="1:5" x14ac:dyDescent="0.45">
      <c r="A54" s="3">
        <v>0.4375</v>
      </c>
      <c r="B54" s="10">
        <v>0.47916666666666669</v>
      </c>
      <c r="C54" s="5" t="s">
        <v>82</v>
      </c>
      <c r="D54" s="2"/>
      <c r="E54" s="2"/>
    </row>
    <row r="55" spans="1:5" x14ac:dyDescent="0.45">
      <c r="A55" s="4"/>
      <c r="B55" s="4"/>
      <c r="C55" s="4" t="s">
        <v>83</v>
      </c>
      <c r="D55" s="4"/>
      <c r="E55" s="4"/>
    </row>
    <row r="56" spans="1:5" x14ac:dyDescent="0.45">
      <c r="A56" s="3">
        <v>0.45833333333333331</v>
      </c>
      <c r="B56" s="3">
        <v>0.47916666666666669</v>
      </c>
      <c r="C56" s="5" t="s">
        <v>23</v>
      </c>
      <c r="D56" s="2"/>
      <c r="E56" s="2"/>
    </row>
    <row r="57" spans="1:5" x14ac:dyDescent="0.45">
      <c r="A57" s="4"/>
      <c r="B57" s="4"/>
      <c r="C57" s="4" t="s">
        <v>24</v>
      </c>
      <c r="D57" s="4"/>
      <c r="E57" s="4"/>
    </row>
    <row r="58" spans="1:5" x14ac:dyDescent="0.45">
      <c r="A58" s="3">
        <v>0.47916666666666669</v>
      </c>
      <c r="B58" s="3">
        <v>0.52083333333333337</v>
      </c>
      <c r="C58" s="5" t="s">
        <v>31</v>
      </c>
      <c r="D58" s="2"/>
      <c r="E58" s="2"/>
    </row>
    <row r="59" spans="1:5" x14ac:dyDescent="0.45">
      <c r="A59" s="4"/>
      <c r="B59" s="4"/>
      <c r="C59" s="4" t="s">
        <v>84</v>
      </c>
      <c r="D59" s="4" t="s">
        <v>19</v>
      </c>
      <c r="E59" s="4" t="s">
        <v>85</v>
      </c>
    </row>
    <row r="60" spans="1:5" x14ac:dyDescent="0.45">
      <c r="A60" s="3"/>
      <c r="B60" s="3"/>
      <c r="C60" s="4" t="s">
        <v>86</v>
      </c>
      <c r="D60" s="4" t="s">
        <v>57</v>
      </c>
      <c r="E60" s="4" t="s">
        <v>87</v>
      </c>
    </row>
    <row r="61" spans="1:5" x14ac:dyDescent="0.45">
      <c r="A61" s="3"/>
      <c r="B61" s="3"/>
      <c r="C61" s="4" t="s">
        <v>88</v>
      </c>
      <c r="D61" s="4" t="s">
        <v>26</v>
      </c>
      <c r="E61" s="4" t="s">
        <v>89</v>
      </c>
    </row>
    <row r="62" spans="1:5" x14ac:dyDescent="0.45">
      <c r="A62" s="3"/>
      <c r="B62" s="3"/>
      <c r="C62" s="4" t="s">
        <v>90</v>
      </c>
      <c r="D62" s="4" t="s">
        <v>12</v>
      </c>
      <c r="E62" s="4" t="s">
        <v>91</v>
      </c>
    </row>
    <row r="63" spans="1:5" x14ac:dyDescent="0.45">
      <c r="A63" s="3"/>
      <c r="B63" s="3"/>
      <c r="C63" s="4" t="s">
        <v>92</v>
      </c>
      <c r="D63" s="4" t="s">
        <v>57</v>
      </c>
      <c r="E63" s="4" t="s">
        <v>93</v>
      </c>
    </row>
    <row r="64" spans="1:5" x14ac:dyDescent="0.45">
      <c r="A64" s="3"/>
      <c r="B64" s="3"/>
      <c r="C64" s="4" t="s">
        <v>94</v>
      </c>
      <c r="D64" s="4" t="s">
        <v>26</v>
      </c>
      <c r="E64" s="4" t="s">
        <v>95</v>
      </c>
    </row>
    <row r="65" spans="1:5" x14ac:dyDescent="0.45">
      <c r="A65" s="3">
        <v>0.52083333333333337</v>
      </c>
      <c r="B65" s="10">
        <v>0.54166666666666663</v>
      </c>
      <c r="C65" s="5" t="s">
        <v>23</v>
      </c>
      <c r="D65" s="2"/>
      <c r="E65" s="2"/>
    </row>
    <row r="66" spans="1:5" x14ac:dyDescent="0.45">
      <c r="A66" s="4"/>
      <c r="B66" s="4"/>
      <c r="C66" s="4" t="s">
        <v>24</v>
      </c>
      <c r="D66" s="4"/>
      <c r="E66" s="4"/>
    </row>
    <row r="67" spans="1:5" x14ac:dyDescent="0.45">
      <c r="A67" s="3">
        <v>0.52083333333333337</v>
      </c>
      <c r="B67" s="10">
        <v>0.58333333333333337</v>
      </c>
      <c r="C67" s="5" t="s">
        <v>96</v>
      </c>
      <c r="D67" s="2"/>
      <c r="E67" s="2"/>
    </row>
    <row r="68" spans="1:5" x14ac:dyDescent="0.45">
      <c r="A68" s="4"/>
      <c r="B68" s="4"/>
      <c r="C68" s="4" t="s">
        <v>97</v>
      </c>
      <c r="D68" s="4"/>
      <c r="E68" s="4"/>
    </row>
    <row r="69" spans="1:5" x14ac:dyDescent="0.45">
      <c r="A69" s="3">
        <v>0.54166666666666663</v>
      </c>
      <c r="B69" s="3">
        <v>0.58333333333333337</v>
      </c>
      <c r="C69" s="5" t="s">
        <v>31</v>
      </c>
      <c r="D69" s="2"/>
      <c r="E69" s="2"/>
    </row>
    <row r="70" spans="1:5" x14ac:dyDescent="0.45">
      <c r="A70" s="4"/>
      <c r="B70" s="4"/>
      <c r="C70" s="4" t="s">
        <v>98</v>
      </c>
      <c r="D70" s="4" t="s">
        <v>12</v>
      </c>
      <c r="E70" s="4" t="s">
        <v>99</v>
      </c>
    </row>
    <row r="71" spans="1:5" x14ac:dyDescent="0.45">
      <c r="A71" s="3"/>
      <c r="B71" s="3"/>
      <c r="C71" s="4" t="s">
        <v>100</v>
      </c>
      <c r="D71" s="4" t="s">
        <v>19</v>
      </c>
      <c r="E71" s="4" t="s">
        <v>101</v>
      </c>
    </row>
    <row r="72" spans="1:5" x14ac:dyDescent="0.45">
      <c r="A72" s="3"/>
      <c r="B72" s="3"/>
      <c r="C72" s="4" t="s">
        <v>102</v>
      </c>
      <c r="D72" s="4" t="s">
        <v>19</v>
      </c>
      <c r="E72" s="4" t="s">
        <v>103</v>
      </c>
    </row>
    <row r="73" spans="1:5" x14ac:dyDescent="0.45">
      <c r="A73" s="3"/>
      <c r="B73" s="3"/>
      <c r="C73" s="4" t="s">
        <v>104</v>
      </c>
      <c r="D73" s="4" t="s">
        <v>26</v>
      </c>
      <c r="E73" s="4" t="s">
        <v>105</v>
      </c>
    </row>
    <row r="74" spans="1:5" x14ac:dyDescent="0.45">
      <c r="A74" s="3"/>
      <c r="B74" s="3"/>
      <c r="C74" s="4" t="s">
        <v>106</v>
      </c>
      <c r="D74" s="4" t="s">
        <v>12</v>
      </c>
      <c r="E74" s="4" t="s">
        <v>107</v>
      </c>
    </row>
    <row r="75" spans="1:5" x14ac:dyDescent="0.45">
      <c r="A75" s="3"/>
      <c r="B75" s="3"/>
      <c r="C75" s="4" t="s">
        <v>108</v>
      </c>
      <c r="D75" s="4" t="s">
        <v>26</v>
      </c>
      <c r="E75" s="4" t="s">
        <v>109</v>
      </c>
    </row>
    <row r="76" spans="1:5" x14ac:dyDescent="0.45">
      <c r="A76" s="3"/>
      <c r="B76" s="3"/>
      <c r="C76" s="4" t="s">
        <v>110</v>
      </c>
      <c r="D76" s="4"/>
      <c r="E76" s="4" t="s">
        <v>111</v>
      </c>
    </row>
    <row r="77" spans="1:5" x14ac:dyDescent="0.45">
      <c r="A77" s="3"/>
      <c r="B77" s="3"/>
      <c r="C77" s="4" t="s">
        <v>112</v>
      </c>
      <c r="D77" s="4" t="s">
        <v>12</v>
      </c>
      <c r="E77" s="4" t="s">
        <v>113</v>
      </c>
    </row>
    <row r="78" spans="1:5" x14ac:dyDescent="0.45">
      <c r="A78" s="3">
        <v>0.58333333333333337</v>
      </c>
      <c r="B78" s="10">
        <v>0.60416666666666663</v>
      </c>
      <c r="C78" s="5" t="s">
        <v>23</v>
      </c>
      <c r="D78" s="2"/>
      <c r="E78" s="2"/>
    </row>
    <row r="79" spans="1:5" x14ac:dyDescent="0.45">
      <c r="A79" s="4"/>
      <c r="B79" s="4"/>
      <c r="C79" s="4" t="s">
        <v>24</v>
      </c>
      <c r="D79" s="4"/>
      <c r="E79" s="4"/>
    </row>
    <row r="80" spans="1:5" x14ac:dyDescent="0.45">
      <c r="A80" s="3">
        <v>0.58333333333333337</v>
      </c>
      <c r="B80" s="10">
        <v>0.60416666666666663</v>
      </c>
      <c r="C80" s="5" t="s">
        <v>114</v>
      </c>
      <c r="D80" s="2"/>
      <c r="E80" s="2"/>
    </row>
    <row r="81" spans="1:5" x14ac:dyDescent="0.45">
      <c r="A81" s="4"/>
      <c r="B81" s="4"/>
      <c r="C81" s="4" t="s">
        <v>115</v>
      </c>
      <c r="D81" s="4"/>
      <c r="E81" s="4"/>
    </row>
    <row r="82" spans="1:5" x14ac:dyDescent="0.45">
      <c r="A82" s="3">
        <v>0.60416666666666663</v>
      </c>
      <c r="B82" s="3">
        <v>0.64583333333333337</v>
      </c>
      <c r="C82" s="5" t="s">
        <v>31</v>
      </c>
      <c r="D82" s="2"/>
      <c r="E82" s="2"/>
    </row>
    <row r="83" spans="1:5" x14ac:dyDescent="0.45">
      <c r="A83" s="4"/>
      <c r="B83" s="4"/>
      <c r="C83" s="4" t="s">
        <v>116</v>
      </c>
      <c r="D83" s="4" t="s">
        <v>26</v>
      </c>
      <c r="E83" s="4" t="s">
        <v>117</v>
      </c>
    </row>
    <row r="84" spans="1:5" x14ac:dyDescent="0.45">
      <c r="A84" s="3"/>
      <c r="B84" s="3"/>
      <c r="C84" s="4" t="s">
        <v>118</v>
      </c>
      <c r="D84" s="4" t="s">
        <v>12</v>
      </c>
      <c r="E84" s="4" t="s">
        <v>119</v>
      </c>
    </row>
    <row r="85" spans="1:5" x14ac:dyDescent="0.45">
      <c r="A85" s="3"/>
      <c r="B85" s="3"/>
      <c r="C85" s="4" t="s">
        <v>120</v>
      </c>
      <c r="D85" s="4" t="s">
        <v>12</v>
      </c>
      <c r="E85" s="4" t="s">
        <v>121</v>
      </c>
    </row>
    <row r="86" spans="1:5" x14ac:dyDescent="0.45">
      <c r="A86" s="3"/>
      <c r="B86" s="3"/>
      <c r="C86" s="4" t="s">
        <v>122</v>
      </c>
      <c r="D86" s="4" t="s">
        <v>33</v>
      </c>
      <c r="E86" s="4" t="s">
        <v>123</v>
      </c>
    </row>
    <row r="87" spans="1:5" x14ac:dyDescent="0.45">
      <c r="A87" s="3"/>
      <c r="B87" s="3"/>
      <c r="C87" s="4" t="s">
        <v>124</v>
      </c>
      <c r="D87" s="4" t="s">
        <v>26</v>
      </c>
      <c r="E87" s="4" t="s">
        <v>125</v>
      </c>
    </row>
    <row r="88" spans="1:5" x14ac:dyDescent="0.45">
      <c r="A88" s="3"/>
      <c r="B88" s="3"/>
      <c r="C88" s="4" t="s">
        <v>126</v>
      </c>
      <c r="D88" s="4" t="s">
        <v>57</v>
      </c>
      <c r="E88" s="4" t="s">
        <v>127</v>
      </c>
    </row>
    <row r="89" spans="1:5" x14ac:dyDescent="0.45">
      <c r="A89" s="3"/>
      <c r="B89" s="3"/>
      <c r="C89" s="4" t="s">
        <v>128</v>
      </c>
      <c r="D89" s="4" t="s">
        <v>19</v>
      </c>
      <c r="E89" s="4" t="s">
        <v>129</v>
      </c>
    </row>
    <row r="90" spans="1:5" x14ac:dyDescent="0.45">
      <c r="A90" s="3">
        <v>0.64583333333333337</v>
      </c>
      <c r="B90" s="10">
        <v>0.66666666666666663</v>
      </c>
      <c r="C90" s="5" t="s">
        <v>23</v>
      </c>
      <c r="D90" s="2"/>
      <c r="E90" s="2"/>
    </row>
    <row r="91" spans="1:5" x14ac:dyDescent="0.45">
      <c r="A91" s="4"/>
      <c r="B91" s="4"/>
      <c r="C91" s="4" t="s">
        <v>24</v>
      </c>
      <c r="D91" s="4"/>
      <c r="E91" s="4"/>
    </row>
    <row r="92" spans="1:5" x14ac:dyDescent="0.45">
      <c r="A92" s="3">
        <v>0.66666666666666663</v>
      </c>
      <c r="B92" s="3">
        <v>0.70833333333333337</v>
      </c>
      <c r="C92" s="5" t="s">
        <v>31</v>
      </c>
      <c r="D92" s="2"/>
      <c r="E92" s="2"/>
    </row>
    <row r="93" spans="1:5" x14ac:dyDescent="0.45">
      <c r="A93" s="4"/>
      <c r="B93" s="4"/>
      <c r="C93" s="4" t="s">
        <v>130</v>
      </c>
      <c r="D93" s="4" t="s">
        <v>26</v>
      </c>
      <c r="E93" s="4" t="s">
        <v>131</v>
      </c>
    </row>
    <row r="94" spans="1:5" x14ac:dyDescent="0.45">
      <c r="A94" s="3"/>
      <c r="B94" s="3"/>
      <c r="C94" s="4" t="s">
        <v>132</v>
      </c>
      <c r="D94" s="4" t="s">
        <v>26</v>
      </c>
      <c r="E94" s="4" t="s">
        <v>133</v>
      </c>
    </row>
    <row r="95" spans="1:5" x14ac:dyDescent="0.45">
      <c r="A95" s="3"/>
      <c r="B95" s="3"/>
      <c r="C95" s="4" t="s">
        <v>134</v>
      </c>
      <c r="D95" s="4" t="s">
        <v>12</v>
      </c>
      <c r="E95" s="4" t="s">
        <v>135</v>
      </c>
    </row>
    <row r="96" spans="1:5" x14ac:dyDescent="0.45">
      <c r="A96" s="3"/>
      <c r="B96" s="3"/>
      <c r="C96" s="4" t="s">
        <v>136</v>
      </c>
      <c r="D96" s="4" t="s">
        <v>26</v>
      </c>
      <c r="E96" s="4" t="s">
        <v>137</v>
      </c>
    </row>
    <row r="97" spans="1:5" x14ac:dyDescent="0.45">
      <c r="A97" s="3"/>
      <c r="B97" s="3"/>
      <c r="C97" s="4" t="s">
        <v>138</v>
      </c>
      <c r="D97" s="4" t="s">
        <v>26</v>
      </c>
      <c r="E97" s="4" t="s">
        <v>139</v>
      </c>
    </row>
    <row r="98" spans="1:5" x14ac:dyDescent="0.45">
      <c r="A98" s="3"/>
      <c r="B98" s="3"/>
      <c r="C98" s="4" t="s">
        <v>140</v>
      </c>
      <c r="D98" s="4" t="s">
        <v>26</v>
      </c>
      <c r="E98" s="4" t="s">
        <v>141</v>
      </c>
    </row>
    <row r="99" spans="1:5" x14ac:dyDescent="0.45">
      <c r="A99" s="3"/>
      <c r="B99" s="3"/>
      <c r="C99" s="4" t="s">
        <v>142</v>
      </c>
      <c r="D99" s="4" t="s">
        <v>26</v>
      </c>
      <c r="E99" s="4" t="s">
        <v>143</v>
      </c>
    </row>
    <row r="100" spans="1:5" x14ac:dyDescent="0.45">
      <c r="A100" s="3">
        <v>0.66666666666666663</v>
      </c>
      <c r="B100" s="3">
        <v>0.72916666666666663</v>
      </c>
      <c r="C100" s="4" t="s">
        <v>144</v>
      </c>
      <c r="D100" s="4" t="s">
        <v>57</v>
      </c>
      <c r="E100" s="4" t="s">
        <v>145</v>
      </c>
    </row>
    <row r="101" spans="1:5" x14ac:dyDescent="0.45">
      <c r="A101" s="3">
        <v>0.72916666666666663</v>
      </c>
      <c r="B101" s="10">
        <v>0.77083333333333337</v>
      </c>
      <c r="C101" s="5" t="s">
        <v>146</v>
      </c>
      <c r="D101" s="2"/>
      <c r="E101" s="2"/>
    </row>
    <row r="102" spans="1:5" x14ac:dyDescent="0.45">
      <c r="A102" s="4"/>
      <c r="B102" s="4"/>
      <c r="C102" s="4" t="s">
        <v>147</v>
      </c>
      <c r="D102" s="4" t="s">
        <v>19</v>
      </c>
      <c r="E102" s="4" t="s">
        <v>148</v>
      </c>
    </row>
    <row r="103" spans="1:5" x14ac:dyDescent="0.45">
      <c r="A103" s="3">
        <v>0.72916666666666663</v>
      </c>
      <c r="B103" s="10">
        <v>0.77083333333333337</v>
      </c>
      <c r="C103" s="5" t="s">
        <v>149</v>
      </c>
      <c r="D103" s="2"/>
      <c r="E103" s="2"/>
    </row>
    <row r="104" spans="1:5" x14ac:dyDescent="0.45">
      <c r="A104" s="4"/>
      <c r="B104" s="4"/>
      <c r="C104" s="4" t="s">
        <v>150</v>
      </c>
      <c r="D104" s="4"/>
      <c r="E104" s="4" t="s">
        <v>151</v>
      </c>
    </row>
    <row r="105" spans="1:5" x14ac:dyDescent="0.45">
      <c r="A105" s="4"/>
      <c r="B105" s="11"/>
      <c r="C105" s="8" t="s">
        <v>152</v>
      </c>
      <c r="D105" s="7"/>
      <c r="E105" s="7"/>
    </row>
    <row r="106" spans="1:5" x14ac:dyDescent="0.45">
      <c r="A106" s="3">
        <v>0.39583333333333331</v>
      </c>
      <c r="B106" s="10">
        <v>0.41666666666666669</v>
      </c>
      <c r="C106" s="4" t="s">
        <v>7</v>
      </c>
      <c r="D106" s="4"/>
      <c r="E106" s="4"/>
    </row>
    <row r="107" spans="1:5" x14ac:dyDescent="0.45">
      <c r="A107" s="3">
        <v>0.375</v>
      </c>
      <c r="B107" s="10">
        <v>0.41666666666666669</v>
      </c>
      <c r="C107" s="5" t="s">
        <v>153</v>
      </c>
      <c r="D107" s="2"/>
      <c r="E107" s="2"/>
    </row>
    <row r="108" spans="1:5" x14ac:dyDescent="0.45">
      <c r="A108" s="4"/>
      <c r="B108" s="4"/>
      <c r="C108" s="4" t="s">
        <v>154</v>
      </c>
      <c r="D108" s="4"/>
      <c r="E108" s="4"/>
    </row>
    <row r="109" spans="1:5" x14ac:dyDescent="0.45">
      <c r="A109" s="3">
        <v>0.41666666666666669</v>
      </c>
      <c r="B109" s="3">
        <v>0.45833333333333331</v>
      </c>
      <c r="C109" s="5" t="s">
        <v>31</v>
      </c>
      <c r="D109" s="2"/>
      <c r="E109" s="2"/>
    </row>
    <row r="110" spans="1:5" x14ac:dyDescent="0.45">
      <c r="A110" s="4"/>
      <c r="B110" s="4"/>
      <c r="C110" s="4" t="s">
        <v>155</v>
      </c>
      <c r="D110" s="4"/>
      <c r="E110" s="4" t="s">
        <v>156</v>
      </c>
    </row>
    <row r="111" spans="1:5" x14ac:dyDescent="0.45">
      <c r="A111" s="3"/>
      <c r="B111" s="3"/>
      <c r="C111" s="4" t="s">
        <v>157</v>
      </c>
      <c r="D111" s="4" t="s">
        <v>33</v>
      </c>
      <c r="E111" s="4" t="s">
        <v>158</v>
      </c>
    </row>
    <row r="112" spans="1:5" x14ac:dyDescent="0.45">
      <c r="A112" s="3"/>
      <c r="B112" s="3"/>
      <c r="C112" s="4" t="s">
        <v>159</v>
      </c>
      <c r="D112" s="4" t="s">
        <v>12</v>
      </c>
      <c r="E112" s="4" t="s">
        <v>160</v>
      </c>
    </row>
    <row r="113" spans="1:5" x14ac:dyDescent="0.45">
      <c r="A113" s="3"/>
      <c r="B113" s="3"/>
      <c r="C113" s="4" t="s">
        <v>161</v>
      </c>
      <c r="D113" s="4" t="s">
        <v>57</v>
      </c>
      <c r="E113" s="4" t="s">
        <v>162</v>
      </c>
    </row>
    <row r="114" spans="1:5" x14ac:dyDescent="0.45">
      <c r="A114" s="3"/>
      <c r="B114" s="3"/>
      <c r="C114" s="4" t="s">
        <v>163</v>
      </c>
      <c r="D114" s="4" t="s">
        <v>164</v>
      </c>
      <c r="E114" s="4" t="s">
        <v>165</v>
      </c>
    </row>
    <row r="115" spans="1:5" x14ac:dyDescent="0.45">
      <c r="A115" s="3"/>
      <c r="B115" s="3"/>
      <c r="C115" s="4" t="s">
        <v>166</v>
      </c>
      <c r="D115" s="4" t="s">
        <v>19</v>
      </c>
      <c r="E115" s="4" t="s">
        <v>167</v>
      </c>
    </row>
    <row r="116" spans="1:5" x14ac:dyDescent="0.45">
      <c r="A116" s="3"/>
      <c r="B116" s="3"/>
      <c r="C116" s="4" t="s">
        <v>168</v>
      </c>
      <c r="D116" s="4" t="s">
        <v>57</v>
      </c>
      <c r="E116" s="4" t="s">
        <v>169</v>
      </c>
    </row>
    <row r="117" spans="1:5" x14ac:dyDescent="0.45">
      <c r="A117" s="3"/>
      <c r="B117" s="3"/>
      <c r="C117" s="4" t="s">
        <v>170</v>
      </c>
      <c r="D117" s="4" t="s">
        <v>26</v>
      </c>
      <c r="E117" s="4" t="s">
        <v>171</v>
      </c>
    </row>
    <row r="118" spans="1:5" x14ac:dyDescent="0.45">
      <c r="A118" s="3">
        <v>0.45833333333333331</v>
      </c>
      <c r="B118" s="10">
        <v>0.47916666666666669</v>
      </c>
      <c r="C118" s="5" t="s">
        <v>23</v>
      </c>
      <c r="D118" s="2"/>
      <c r="E118" s="2"/>
    </row>
    <row r="119" spans="1:5" x14ac:dyDescent="0.45">
      <c r="A119" s="4"/>
      <c r="B119" s="4"/>
      <c r="C119" s="4" t="s">
        <v>24</v>
      </c>
      <c r="D119" s="4"/>
      <c r="E119" s="4"/>
    </row>
    <row r="120" spans="1:5" x14ac:dyDescent="0.45">
      <c r="A120" s="3">
        <v>0.47916666666666669</v>
      </c>
      <c r="B120" s="10">
        <v>0.52083333333333337</v>
      </c>
      <c r="C120" s="5" t="s">
        <v>82</v>
      </c>
      <c r="D120" s="2"/>
      <c r="E120" s="2"/>
    </row>
    <row r="121" spans="1:5" x14ac:dyDescent="0.45">
      <c r="A121" s="4"/>
      <c r="B121" s="4"/>
      <c r="C121" s="4" t="s">
        <v>172</v>
      </c>
      <c r="D121" s="4"/>
      <c r="E121" s="4" t="s">
        <v>173</v>
      </c>
    </row>
    <row r="122" spans="1:5" x14ac:dyDescent="0.45">
      <c r="A122" s="3">
        <v>0.47916666666666669</v>
      </c>
      <c r="B122" s="3">
        <v>0.52083333333333337</v>
      </c>
      <c r="C122" s="5" t="s">
        <v>31</v>
      </c>
      <c r="D122" s="2"/>
      <c r="E122" s="2"/>
    </row>
    <row r="123" spans="1:5" x14ac:dyDescent="0.45">
      <c r="A123" s="4"/>
      <c r="B123" s="4"/>
      <c r="C123" s="4" t="s">
        <v>174</v>
      </c>
      <c r="D123" s="4" t="s">
        <v>26</v>
      </c>
      <c r="E123" s="4" t="s">
        <v>175</v>
      </c>
    </row>
    <row r="124" spans="1:5" x14ac:dyDescent="0.45">
      <c r="A124" s="3"/>
      <c r="B124" s="3"/>
      <c r="C124" s="4" t="s">
        <v>176</v>
      </c>
      <c r="D124" s="4" t="s">
        <v>26</v>
      </c>
      <c r="E124" s="4" t="s">
        <v>177</v>
      </c>
    </row>
    <row r="125" spans="1:5" x14ac:dyDescent="0.45">
      <c r="A125" s="3"/>
      <c r="B125" s="3"/>
      <c r="C125" s="4" t="s">
        <v>178</v>
      </c>
      <c r="D125" s="4" t="s">
        <v>26</v>
      </c>
      <c r="E125" s="4" t="s">
        <v>179</v>
      </c>
    </row>
    <row r="126" spans="1:5" x14ac:dyDescent="0.45">
      <c r="A126" s="3"/>
      <c r="B126" s="3"/>
      <c r="C126" s="4" t="s">
        <v>180</v>
      </c>
      <c r="D126" s="4" t="s">
        <v>26</v>
      </c>
      <c r="E126" s="4" t="s">
        <v>181</v>
      </c>
    </row>
    <row r="127" spans="1:5" x14ac:dyDescent="0.45">
      <c r="A127" s="3"/>
      <c r="B127" s="3"/>
      <c r="C127" s="4" t="s">
        <v>182</v>
      </c>
      <c r="D127" s="4" t="s">
        <v>57</v>
      </c>
      <c r="E127" s="4" t="s">
        <v>183</v>
      </c>
    </row>
    <row r="128" spans="1:5" x14ac:dyDescent="0.45">
      <c r="A128" s="3"/>
      <c r="B128" s="3"/>
      <c r="C128" s="4" t="s">
        <v>184</v>
      </c>
      <c r="D128" s="4" t="s">
        <v>19</v>
      </c>
      <c r="E128" s="4" t="s">
        <v>185</v>
      </c>
    </row>
    <row r="129" spans="1:5" x14ac:dyDescent="0.45">
      <c r="A129" s="3"/>
      <c r="B129" s="3"/>
      <c r="C129" s="4" t="s">
        <v>186</v>
      </c>
      <c r="D129" s="4" t="s">
        <v>12</v>
      </c>
      <c r="E129" s="4" t="s">
        <v>187</v>
      </c>
    </row>
    <row r="130" spans="1:5" x14ac:dyDescent="0.45">
      <c r="A130" s="3"/>
      <c r="B130" s="3"/>
      <c r="C130" s="4" t="s">
        <v>188</v>
      </c>
      <c r="D130" s="4" t="s">
        <v>33</v>
      </c>
      <c r="E130" s="4" t="s">
        <v>189</v>
      </c>
    </row>
    <row r="131" spans="1:5" x14ac:dyDescent="0.45">
      <c r="A131" s="3">
        <v>0.52083333333333337</v>
      </c>
      <c r="B131" s="10">
        <v>0.54166666666666663</v>
      </c>
      <c r="C131" s="5" t="s">
        <v>23</v>
      </c>
      <c r="D131" s="2"/>
      <c r="E131" s="2"/>
    </row>
    <row r="132" spans="1:5" x14ac:dyDescent="0.45">
      <c r="A132" s="4"/>
      <c r="B132" s="4"/>
      <c r="C132" s="4" t="s">
        <v>24</v>
      </c>
      <c r="D132" s="4"/>
      <c r="E132" s="4"/>
    </row>
    <row r="133" spans="1:5" x14ac:dyDescent="0.45">
      <c r="A133" s="3">
        <v>0.54166666666666663</v>
      </c>
      <c r="B133" s="3">
        <v>0.58333333333333337</v>
      </c>
      <c r="C133" s="5" t="s">
        <v>31</v>
      </c>
      <c r="D133" s="2"/>
      <c r="E133" s="2"/>
    </row>
    <row r="134" spans="1:5" x14ac:dyDescent="0.45">
      <c r="A134" s="4"/>
      <c r="B134" s="4"/>
      <c r="C134" s="4" t="s">
        <v>190</v>
      </c>
      <c r="D134" s="4" t="s">
        <v>33</v>
      </c>
      <c r="E134" s="4" t="s">
        <v>191</v>
      </c>
    </row>
    <row r="135" spans="1:5" x14ac:dyDescent="0.45">
      <c r="A135" s="3"/>
      <c r="B135" s="3"/>
      <c r="C135" s="4" t="s">
        <v>192</v>
      </c>
      <c r="D135" s="4" t="s">
        <v>12</v>
      </c>
      <c r="E135" s="4" t="s">
        <v>193</v>
      </c>
    </row>
    <row r="136" spans="1:5" x14ac:dyDescent="0.45">
      <c r="A136" s="3"/>
      <c r="B136" s="3"/>
      <c r="C136" s="4" t="s">
        <v>194</v>
      </c>
      <c r="D136" s="4" t="s">
        <v>164</v>
      </c>
      <c r="E136" s="4" t="s">
        <v>195</v>
      </c>
    </row>
    <row r="137" spans="1:5" x14ac:dyDescent="0.45">
      <c r="A137" s="3"/>
      <c r="B137" s="3"/>
      <c r="C137" s="4" t="s">
        <v>196</v>
      </c>
      <c r="D137" s="4" t="s">
        <v>12</v>
      </c>
      <c r="E137" s="4" t="s">
        <v>197</v>
      </c>
    </row>
    <row r="138" spans="1:5" x14ac:dyDescent="0.45">
      <c r="A138" s="3"/>
      <c r="B138" s="3"/>
      <c r="C138" s="4" t="s">
        <v>198</v>
      </c>
      <c r="D138" s="4" t="s">
        <v>57</v>
      </c>
      <c r="E138" s="4" t="s">
        <v>199</v>
      </c>
    </row>
    <row r="139" spans="1:5" x14ac:dyDescent="0.45">
      <c r="A139" s="3"/>
      <c r="B139" s="3"/>
      <c r="C139" s="4" t="s">
        <v>200</v>
      </c>
      <c r="D139" s="4" t="s">
        <v>26</v>
      </c>
      <c r="E139" s="4" t="s">
        <v>201</v>
      </c>
    </row>
    <row r="140" spans="1:5" x14ac:dyDescent="0.45">
      <c r="A140" s="3"/>
      <c r="B140" s="3"/>
      <c r="C140" s="4" t="s">
        <v>202</v>
      </c>
      <c r="D140" s="4" t="s">
        <v>19</v>
      </c>
      <c r="E140" s="4" t="s">
        <v>203</v>
      </c>
    </row>
    <row r="141" spans="1:5" x14ac:dyDescent="0.45">
      <c r="A141" s="3"/>
      <c r="B141" s="3"/>
      <c r="C141" s="4" t="s">
        <v>204</v>
      </c>
      <c r="D141" s="4" t="s">
        <v>26</v>
      </c>
      <c r="E141" s="4" t="s">
        <v>205</v>
      </c>
    </row>
    <row r="142" spans="1:5" x14ac:dyDescent="0.45">
      <c r="A142" s="3">
        <v>0.58333333333333337</v>
      </c>
      <c r="B142" s="10">
        <v>0.60416666666666663</v>
      </c>
      <c r="C142" s="5" t="s">
        <v>23</v>
      </c>
      <c r="D142" s="2"/>
      <c r="E142" s="2"/>
    </row>
    <row r="143" spans="1:5" x14ac:dyDescent="0.45">
      <c r="A143" s="4"/>
      <c r="B143" s="4"/>
      <c r="C143" s="4" t="s">
        <v>24</v>
      </c>
      <c r="D143" s="4"/>
      <c r="E143" s="4"/>
    </row>
    <row r="144" spans="1:5" x14ac:dyDescent="0.45">
      <c r="A144" s="3">
        <v>0.60416666666666663</v>
      </c>
      <c r="B144" s="10">
        <v>0.64583333333333337</v>
      </c>
      <c r="C144" s="5" t="s">
        <v>31</v>
      </c>
      <c r="D144" s="2"/>
      <c r="E144" s="2"/>
    </row>
    <row r="145" spans="1:5" x14ac:dyDescent="0.45">
      <c r="A145" s="4"/>
      <c r="B145" s="4"/>
      <c r="C145" s="4" t="s">
        <v>206</v>
      </c>
      <c r="D145" s="4"/>
      <c r="E145" s="4"/>
    </row>
    <row r="146" spans="1:5" x14ac:dyDescent="0.45">
      <c r="A146" s="3"/>
      <c r="B146" s="10"/>
      <c r="C146" s="4" t="s">
        <v>207</v>
      </c>
      <c r="D146" s="4" t="s">
        <v>26</v>
      </c>
      <c r="E146" s="4" t="s">
        <v>208</v>
      </c>
    </row>
    <row r="147" spans="1:5" x14ac:dyDescent="0.45">
      <c r="A147" s="3"/>
      <c r="B147" s="10"/>
      <c r="C147" s="4" t="s">
        <v>209</v>
      </c>
      <c r="D147" s="4" t="s">
        <v>12</v>
      </c>
      <c r="E147" s="4" t="s">
        <v>210</v>
      </c>
    </row>
    <row r="148" spans="1:5" x14ac:dyDescent="0.45">
      <c r="A148" s="3"/>
      <c r="B148" s="10"/>
      <c r="C148" s="4" t="s">
        <v>211</v>
      </c>
      <c r="D148" s="4" t="s">
        <v>33</v>
      </c>
      <c r="E148" s="4" t="s">
        <v>212</v>
      </c>
    </row>
    <row r="149" spans="1:5" x14ac:dyDescent="0.45">
      <c r="A149" s="3"/>
      <c r="B149" s="10"/>
      <c r="C149" s="4" t="s">
        <v>213</v>
      </c>
      <c r="D149" s="4" t="s">
        <v>19</v>
      </c>
      <c r="E149" s="4" t="s">
        <v>214</v>
      </c>
    </row>
    <row r="150" spans="1:5" x14ac:dyDescent="0.45">
      <c r="A150" s="3"/>
      <c r="B150" s="10"/>
      <c r="C150" s="4" t="s">
        <v>215</v>
      </c>
      <c r="D150" s="4" t="s">
        <v>19</v>
      </c>
      <c r="E150" s="4" t="s">
        <v>216</v>
      </c>
    </row>
    <row r="151" spans="1:5" x14ac:dyDescent="0.45">
      <c r="A151" s="3"/>
      <c r="B151" s="10"/>
      <c r="C151" s="4" t="s">
        <v>217</v>
      </c>
      <c r="D151" s="4" t="s">
        <v>164</v>
      </c>
      <c r="E151" s="4" t="s">
        <v>218</v>
      </c>
    </row>
    <row r="152" spans="1:5" x14ac:dyDescent="0.45">
      <c r="A152" s="3"/>
      <c r="B152" s="10"/>
      <c r="C152" s="4" t="s">
        <v>219</v>
      </c>
      <c r="D152" s="4" t="s">
        <v>26</v>
      </c>
      <c r="E152" s="4" t="s">
        <v>220</v>
      </c>
    </row>
    <row r="153" spans="1:5" x14ac:dyDescent="0.45">
      <c r="A153" s="3">
        <v>0.64583333333333337</v>
      </c>
      <c r="B153" s="10">
        <v>0.66666666666666663</v>
      </c>
      <c r="C153" s="5" t="s">
        <v>23</v>
      </c>
      <c r="D153" s="2"/>
      <c r="E153" s="2"/>
    </row>
    <row r="154" spans="1:5" x14ac:dyDescent="0.45">
      <c r="A154" s="4"/>
      <c r="B154" s="4"/>
      <c r="C154" s="4" t="s">
        <v>24</v>
      </c>
      <c r="D154" s="4"/>
      <c r="E154" s="4"/>
    </row>
    <row r="155" spans="1:5" x14ac:dyDescent="0.45">
      <c r="A155" s="3">
        <v>0.66666666666666663</v>
      </c>
      <c r="B155" s="3">
        <v>0.70833333333333337</v>
      </c>
      <c r="C155" s="5" t="s">
        <v>31</v>
      </c>
      <c r="D155" s="2"/>
      <c r="E155" s="2"/>
    </row>
    <row r="156" spans="1:5" x14ac:dyDescent="0.45">
      <c r="A156" s="4"/>
      <c r="B156" s="4"/>
      <c r="C156" s="4" t="s">
        <v>221</v>
      </c>
      <c r="D156" s="4" t="s">
        <v>57</v>
      </c>
      <c r="E156" s="4" t="s">
        <v>222</v>
      </c>
    </row>
    <row r="157" spans="1:5" x14ac:dyDescent="0.45">
      <c r="A157" s="3"/>
      <c r="B157" s="3"/>
      <c r="C157" s="4" t="s">
        <v>223</v>
      </c>
      <c r="D157" s="4" t="s">
        <v>26</v>
      </c>
      <c r="E157" s="4" t="s">
        <v>224</v>
      </c>
    </row>
    <row r="158" spans="1:5" x14ac:dyDescent="0.45">
      <c r="A158" s="3"/>
      <c r="B158" s="3"/>
      <c r="C158" s="4" t="s">
        <v>225</v>
      </c>
      <c r="D158" s="4" t="s">
        <v>26</v>
      </c>
      <c r="E158" s="4" t="s">
        <v>226</v>
      </c>
    </row>
    <row r="159" spans="1:5" x14ac:dyDescent="0.45">
      <c r="A159" s="3"/>
      <c r="B159" s="3"/>
      <c r="C159" s="4" t="s">
        <v>227</v>
      </c>
      <c r="D159" s="4" t="s">
        <v>26</v>
      </c>
      <c r="E159" s="4" t="s">
        <v>228</v>
      </c>
    </row>
    <row r="160" spans="1:5" x14ac:dyDescent="0.45">
      <c r="A160" s="3"/>
      <c r="B160" s="3"/>
      <c r="C160" s="4" t="s">
        <v>229</v>
      </c>
      <c r="D160" s="4" t="s">
        <v>12</v>
      </c>
      <c r="E160" s="4" t="s">
        <v>230</v>
      </c>
    </row>
    <row r="161" spans="1:5" x14ac:dyDescent="0.45">
      <c r="A161" s="3"/>
      <c r="B161" s="3"/>
      <c r="C161" s="4" t="s">
        <v>231</v>
      </c>
      <c r="D161" s="4" t="s">
        <v>26</v>
      </c>
      <c r="E161" s="4" t="s">
        <v>232</v>
      </c>
    </row>
    <row r="162" spans="1:5" x14ac:dyDescent="0.45">
      <c r="A162" s="3"/>
      <c r="B162" s="3"/>
      <c r="C162" s="4" t="s">
        <v>233</v>
      </c>
      <c r="D162" s="4" t="s">
        <v>57</v>
      </c>
      <c r="E162" s="4" t="s">
        <v>234</v>
      </c>
    </row>
    <row r="163" spans="1:5" x14ac:dyDescent="0.45">
      <c r="A163" s="3"/>
      <c r="B163" s="3"/>
      <c r="C163" s="4" t="s">
        <v>235</v>
      </c>
      <c r="D163" s="4"/>
      <c r="E163" s="4" t="s">
        <v>236</v>
      </c>
    </row>
    <row r="164" spans="1:5" x14ac:dyDescent="0.45">
      <c r="A164" s="3">
        <v>0.72916666666666663</v>
      </c>
      <c r="B164" s="10">
        <v>0.77083333333333337</v>
      </c>
      <c r="C164" s="14" t="s">
        <v>237</v>
      </c>
      <c r="D164" s="6"/>
      <c r="E164" s="6"/>
    </row>
    <row r="165" spans="1:5" x14ac:dyDescent="0.45">
      <c r="A165" s="4"/>
      <c r="B165" s="4"/>
      <c r="C165" s="4" t="s">
        <v>238</v>
      </c>
      <c r="D165" s="4"/>
      <c r="E165" s="4"/>
    </row>
    <row r="166" spans="1:5" x14ac:dyDescent="0.45">
      <c r="A166" s="4"/>
      <c r="B166" s="11"/>
      <c r="C166" s="8" t="s">
        <v>239</v>
      </c>
      <c r="D166" s="7"/>
      <c r="E166" s="7"/>
    </row>
    <row r="167" spans="1:5" x14ac:dyDescent="0.45">
      <c r="A167" s="3">
        <v>0.39583333333333331</v>
      </c>
      <c r="B167" s="10">
        <v>0.41666666666666669</v>
      </c>
      <c r="C167" s="4" t="s">
        <v>7</v>
      </c>
      <c r="D167" s="4"/>
      <c r="E167" s="4"/>
    </row>
    <row r="168" spans="1:5" x14ac:dyDescent="0.45">
      <c r="A168" s="3">
        <v>0.41666666666666669</v>
      </c>
      <c r="B168" s="10">
        <v>0.45833333333333331</v>
      </c>
      <c r="C168" s="5" t="s">
        <v>240</v>
      </c>
      <c r="D168" s="2"/>
      <c r="E168" s="2"/>
    </row>
    <row r="169" spans="1:5" x14ac:dyDescent="0.45">
      <c r="A169" s="4"/>
      <c r="B169" s="4"/>
      <c r="C169" s="4" t="s">
        <v>241</v>
      </c>
      <c r="D169" s="4"/>
      <c r="E169" s="4" t="s">
        <v>242</v>
      </c>
    </row>
    <row r="170" spans="1:5" x14ac:dyDescent="0.45">
      <c r="A170" s="3">
        <v>0.41666666666666669</v>
      </c>
      <c r="B170" s="10">
        <v>0.45833333333333331</v>
      </c>
      <c r="C170" s="5" t="s">
        <v>31</v>
      </c>
      <c r="D170" s="2"/>
      <c r="E170" s="2"/>
    </row>
    <row r="171" spans="1:5" x14ac:dyDescent="0.45">
      <c r="A171" s="4"/>
      <c r="B171" s="4"/>
      <c r="C171" s="4" t="s">
        <v>243</v>
      </c>
      <c r="D171" s="4" t="s">
        <v>19</v>
      </c>
      <c r="E171" s="4"/>
    </row>
    <row r="172" spans="1:5" x14ac:dyDescent="0.45">
      <c r="A172" s="3"/>
      <c r="B172" s="3"/>
      <c r="C172" s="4" t="s">
        <v>244</v>
      </c>
      <c r="D172" s="4" t="s">
        <v>57</v>
      </c>
      <c r="E172" s="4" t="s">
        <v>245</v>
      </c>
    </row>
    <row r="173" spans="1:5" x14ac:dyDescent="0.45">
      <c r="A173" s="3"/>
      <c r="B173" s="3"/>
      <c r="C173" s="4" t="s">
        <v>246</v>
      </c>
      <c r="D173" s="4" t="s">
        <v>26</v>
      </c>
      <c r="E173" s="4" t="s">
        <v>247</v>
      </c>
    </row>
    <row r="174" spans="1:5" x14ac:dyDescent="0.45">
      <c r="A174" s="3"/>
      <c r="B174" s="3"/>
      <c r="C174" s="4" t="s">
        <v>248</v>
      </c>
      <c r="D174" s="4" t="s">
        <v>26</v>
      </c>
      <c r="E174" s="4" t="s">
        <v>249</v>
      </c>
    </row>
    <row r="175" spans="1:5" x14ac:dyDescent="0.45">
      <c r="A175" s="3"/>
      <c r="B175" s="3"/>
      <c r="C175" s="4" t="s">
        <v>250</v>
      </c>
      <c r="D175" s="4" t="s">
        <v>12</v>
      </c>
      <c r="E175" s="4" t="s">
        <v>251</v>
      </c>
    </row>
    <row r="176" spans="1:5" x14ac:dyDescent="0.45">
      <c r="A176" s="3"/>
      <c r="B176" s="3"/>
      <c r="C176" s="4" t="s">
        <v>252</v>
      </c>
      <c r="D176" s="4" t="s">
        <v>12</v>
      </c>
      <c r="E176" s="4" t="s">
        <v>253</v>
      </c>
    </row>
    <row r="177" spans="1:5" x14ac:dyDescent="0.45">
      <c r="A177" s="3"/>
      <c r="B177" s="3"/>
      <c r="C177" s="4" t="s">
        <v>254</v>
      </c>
      <c r="D177" s="4" t="s">
        <v>26</v>
      </c>
      <c r="E177" s="4" t="s">
        <v>255</v>
      </c>
    </row>
    <row r="178" spans="1:5" x14ac:dyDescent="0.45">
      <c r="A178" s="3">
        <v>0.45833333333333331</v>
      </c>
      <c r="B178" s="10">
        <v>0.47916666666666669</v>
      </c>
      <c r="C178" s="5" t="s">
        <v>23</v>
      </c>
      <c r="D178" s="2"/>
      <c r="E178" s="2"/>
    </row>
    <row r="179" spans="1:5" x14ac:dyDescent="0.45">
      <c r="A179" s="4"/>
      <c r="B179" s="4"/>
      <c r="C179" s="4" t="s">
        <v>24</v>
      </c>
      <c r="D179" s="4"/>
      <c r="E179" s="4"/>
    </row>
    <row r="180" spans="1:5" x14ac:dyDescent="0.45">
      <c r="A180" s="3">
        <v>0.47916666666666669</v>
      </c>
      <c r="B180" s="3">
        <v>0.52083333333333337</v>
      </c>
      <c r="C180" s="5" t="s">
        <v>31</v>
      </c>
      <c r="D180" s="2"/>
      <c r="E180" s="2"/>
    </row>
    <row r="181" spans="1:5" x14ac:dyDescent="0.45">
      <c r="A181" s="4"/>
      <c r="B181" s="4"/>
      <c r="C181" s="4" t="s">
        <v>256</v>
      </c>
      <c r="D181" s="4" t="s">
        <v>57</v>
      </c>
      <c r="E181" s="4" t="s">
        <v>257</v>
      </c>
    </row>
    <row r="182" spans="1:5" x14ac:dyDescent="0.45">
      <c r="A182" s="3"/>
      <c r="B182" s="3"/>
      <c r="C182" s="4" t="s">
        <v>258</v>
      </c>
      <c r="D182" s="4" t="s">
        <v>26</v>
      </c>
      <c r="E182" s="4" t="s">
        <v>259</v>
      </c>
    </row>
    <row r="183" spans="1:5" x14ac:dyDescent="0.45">
      <c r="A183" s="3"/>
      <c r="B183" s="3"/>
      <c r="C183" s="4" t="s">
        <v>260</v>
      </c>
      <c r="D183" s="4" t="s">
        <v>164</v>
      </c>
      <c r="E183" s="4" t="s">
        <v>261</v>
      </c>
    </row>
    <row r="184" spans="1:5" x14ac:dyDescent="0.45">
      <c r="A184" s="3"/>
      <c r="B184" s="3"/>
      <c r="C184" s="4" t="s">
        <v>262</v>
      </c>
      <c r="D184" s="4" t="s">
        <v>26</v>
      </c>
      <c r="E184" s="4" t="s">
        <v>263</v>
      </c>
    </row>
    <row r="185" spans="1:5" x14ac:dyDescent="0.45">
      <c r="A185" s="3"/>
      <c r="B185" s="3"/>
      <c r="C185" s="4" t="s">
        <v>264</v>
      </c>
      <c r="D185" s="4" t="s">
        <v>26</v>
      </c>
      <c r="E185" s="4" t="s">
        <v>265</v>
      </c>
    </row>
    <row r="186" spans="1:5" x14ac:dyDescent="0.45">
      <c r="A186" s="3"/>
      <c r="B186" s="3"/>
      <c r="C186" s="4" t="s">
        <v>266</v>
      </c>
      <c r="D186" s="4" t="s">
        <v>26</v>
      </c>
      <c r="E186" s="4" t="s">
        <v>267</v>
      </c>
    </row>
    <row r="187" spans="1:5" x14ac:dyDescent="0.45">
      <c r="A187" s="3">
        <v>0.47916666666666669</v>
      </c>
      <c r="B187" s="3">
        <v>0.54166666666666663</v>
      </c>
      <c r="C187" s="4" t="s">
        <v>268</v>
      </c>
      <c r="D187" s="4" t="s">
        <v>26</v>
      </c>
      <c r="E187" s="4" t="s">
        <v>269</v>
      </c>
    </row>
    <row r="188" spans="1:5" x14ac:dyDescent="0.45">
      <c r="A188" s="3">
        <v>0.52083333333333337</v>
      </c>
      <c r="B188" s="10">
        <v>0.54166666666666663</v>
      </c>
      <c r="C188" s="5" t="s">
        <v>23</v>
      </c>
      <c r="D188" s="2"/>
      <c r="E188" s="2"/>
    </row>
    <row r="189" spans="1:5" x14ac:dyDescent="0.45">
      <c r="A189" s="4"/>
      <c r="B189" s="4"/>
      <c r="C189" s="4" t="s">
        <v>24</v>
      </c>
      <c r="D189" s="4"/>
      <c r="E189" s="4"/>
    </row>
    <row r="190" spans="1:5" x14ac:dyDescent="0.45">
      <c r="A190" s="3">
        <v>0.54166666666666663</v>
      </c>
      <c r="B190" s="3">
        <v>0.58333333333333337</v>
      </c>
      <c r="C190" s="5" t="s">
        <v>31</v>
      </c>
      <c r="D190" s="2"/>
      <c r="E190" s="2"/>
    </row>
    <row r="191" spans="1:5" x14ac:dyDescent="0.45">
      <c r="A191" s="4"/>
      <c r="B191" s="4"/>
      <c r="C191" s="4" t="s">
        <v>270</v>
      </c>
      <c r="D191" s="4" t="s">
        <v>33</v>
      </c>
      <c r="E191" s="4" t="s">
        <v>271</v>
      </c>
    </row>
    <row r="192" spans="1:5" x14ac:dyDescent="0.45">
      <c r="A192" s="3"/>
      <c r="B192" s="3"/>
      <c r="C192" s="4" t="s">
        <v>272</v>
      </c>
      <c r="D192" s="4" t="s">
        <v>12</v>
      </c>
      <c r="E192" s="4" t="s">
        <v>273</v>
      </c>
    </row>
    <row r="193" spans="1:5" x14ac:dyDescent="0.45">
      <c r="A193" s="3"/>
      <c r="B193" s="3"/>
      <c r="C193" s="4" t="s">
        <v>274</v>
      </c>
      <c r="D193" s="4" t="s">
        <v>57</v>
      </c>
      <c r="E193" s="4" t="s">
        <v>275</v>
      </c>
    </row>
    <row r="194" spans="1:5" x14ac:dyDescent="0.45">
      <c r="A194" s="3"/>
      <c r="B194" s="3"/>
      <c r="C194" s="4" t="s">
        <v>276</v>
      </c>
      <c r="D194" s="4" t="s">
        <v>26</v>
      </c>
      <c r="E194" s="4" t="s">
        <v>277</v>
      </c>
    </row>
    <row r="195" spans="1:5" x14ac:dyDescent="0.45">
      <c r="A195" s="3"/>
      <c r="B195" s="3"/>
      <c r="C195" s="4" t="s">
        <v>278</v>
      </c>
      <c r="D195" s="4" t="s">
        <v>26</v>
      </c>
      <c r="E195" s="4" t="s">
        <v>279</v>
      </c>
    </row>
    <row r="196" spans="1:5" x14ac:dyDescent="0.45">
      <c r="A196" s="3"/>
      <c r="B196" s="3"/>
      <c r="C196" s="4" t="s">
        <v>280</v>
      </c>
      <c r="D196" s="4" t="s">
        <v>26</v>
      </c>
      <c r="E196" s="4" t="s">
        <v>281</v>
      </c>
    </row>
    <row r="197" spans="1:5" x14ac:dyDescent="0.45">
      <c r="A197" s="3"/>
      <c r="B197" s="3"/>
      <c r="C197" s="4" t="s">
        <v>282</v>
      </c>
      <c r="D197" s="4" t="s">
        <v>164</v>
      </c>
      <c r="E197" s="4" t="s">
        <v>283</v>
      </c>
    </row>
    <row r="198" spans="1:5" x14ac:dyDescent="0.45">
      <c r="A198" s="3"/>
      <c r="B198" s="3"/>
      <c r="C198" s="4" t="s">
        <v>284</v>
      </c>
      <c r="D198" s="4" t="s">
        <v>26</v>
      </c>
      <c r="E198" s="4" t="s">
        <v>285</v>
      </c>
    </row>
    <row r="199" spans="1:5" x14ac:dyDescent="0.45">
      <c r="A199" s="3">
        <v>0.54166666666666663</v>
      </c>
      <c r="B199" s="3">
        <v>0.70833333333333337</v>
      </c>
      <c r="C199" s="15" t="s">
        <v>286</v>
      </c>
      <c r="D199" s="4" t="s">
        <v>33</v>
      </c>
      <c r="E199" s="16" t="s">
        <v>287</v>
      </c>
    </row>
    <row r="200" spans="1:5" x14ac:dyDescent="0.45">
      <c r="A200" s="3">
        <v>0.58333333333333337</v>
      </c>
      <c r="B200" s="10">
        <v>0.60416666666666663</v>
      </c>
      <c r="C200" s="5" t="s">
        <v>23</v>
      </c>
      <c r="D200" s="2"/>
      <c r="E200" s="2"/>
    </row>
    <row r="201" spans="1:5" x14ac:dyDescent="0.45">
      <c r="A201" s="4"/>
      <c r="B201" s="4"/>
      <c r="C201" s="4" t="s">
        <v>24</v>
      </c>
      <c r="D201" s="4"/>
      <c r="E201" s="4"/>
    </row>
    <row r="202" spans="1:5" x14ac:dyDescent="0.45">
      <c r="A202" s="3">
        <v>0.60416666666666663</v>
      </c>
      <c r="B202" s="3">
        <v>0.64583333333333337</v>
      </c>
      <c r="C202" s="5" t="s">
        <v>31</v>
      </c>
      <c r="D202" s="2"/>
      <c r="E202" s="2"/>
    </row>
    <row r="203" spans="1:5" x14ac:dyDescent="0.45">
      <c r="A203" s="4"/>
      <c r="B203" s="4"/>
      <c r="C203" s="4" t="s">
        <v>288</v>
      </c>
      <c r="D203" s="4" t="s">
        <v>26</v>
      </c>
      <c r="E203" s="4" t="s">
        <v>289</v>
      </c>
    </row>
    <row r="204" spans="1:5" x14ac:dyDescent="0.45">
      <c r="A204" s="3"/>
      <c r="B204" s="3"/>
      <c r="C204" s="4" t="s">
        <v>290</v>
      </c>
      <c r="D204" s="4" t="s">
        <v>12</v>
      </c>
      <c r="E204" s="4" t="s">
        <v>291</v>
      </c>
    </row>
    <row r="205" spans="1:5" x14ac:dyDescent="0.45">
      <c r="A205" s="3"/>
      <c r="B205" s="3"/>
      <c r="C205" s="4" t="s">
        <v>292</v>
      </c>
      <c r="D205" s="4" t="s">
        <v>33</v>
      </c>
      <c r="E205" s="4" t="s">
        <v>293</v>
      </c>
    </row>
    <row r="206" spans="1:5" x14ac:dyDescent="0.45">
      <c r="A206" s="3"/>
      <c r="B206" s="3"/>
      <c r="C206" s="4" t="s">
        <v>294</v>
      </c>
      <c r="D206" s="4" t="s">
        <v>164</v>
      </c>
      <c r="E206" s="4" t="s">
        <v>295</v>
      </c>
    </row>
    <row r="207" spans="1:5" x14ac:dyDescent="0.45">
      <c r="A207" s="3"/>
      <c r="B207" s="3"/>
      <c r="C207" s="4" t="s">
        <v>296</v>
      </c>
      <c r="D207" s="4" t="s">
        <v>26</v>
      </c>
      <c r="E207" s="4" t="s">
        <v>297</v>
      </c>
    </row>
    <row r="208" spans="1:5" x14ac:dyDescent="0.45">
      <c r="A208" s="3"/>
      <c r="B208" s="3"/>
      <c r="C208" s="4" t="s">
        <v>298</v>
      </c>
      <c r="D208" s="4" t="s">
        <v>33</v>
      </c>
      <c r="E208" s="4" t="s">
        <v>299</v>
      </c>
    </row>
    <row r="209" spans="1:5" x14ac:dyDescent="0.45">
      <c r="A209" s="3"/>
      <c r="B209" s="3"/>
      <c r="C209" s="4" t="s">
        <v>300</v>
      </c>
      <c r="D209" s="4" t="s">
        <v>26</v>
      </c>
      <c r="E209" s="4" t="s">
        <v>301</v>
      </c>
    </row>
    <row r="210" spans="1:5" x14ac:dyDescent="0.45">
      <c r="A210" s="3"/>
      <c r="B210" s="3"/>
      <c r="C210" s="4" t="s">
        <v>302</v>
      </c>
      <c r="D210" s="4" t="s">
        <v>12</v>
      </c>
      <c r="E210" s="4" t="s">
        <v>303</v>
      </c>
    </row>
    <row r="211" spans="1:5" x14ac:dyDescent="0.45">
      <c r="A211" s="3">
        <v>0.64583333333333337</v>
      </c>
      <c r="B211" s="10">
        <v>0.66666666666666663</v>
      </c>
      <c r="C211" s="5" t="s">
        <v>23</v>
      </c>
      <c r="D211" s="2"/>
      <c r="E211" s="2"/>
    </row>
    <row r="212" spans="1:5" x14ac:dyDescent="0.45">
      <c r="A212" s="4"/>
      <c r="B212" s="4"/>
      <c r="C212" s="4" t="s">
        <v>24</v>
      </c>
      <c r="D212" s="4"/>
      <c r="E212" s="4"/>
    </row>
    <row r="213" spans="1:5" x14ac:dyDescent="0.45">
      <c r="A213" s="3">
        <v>0.66666666666666663</v>
      </c>
      <c r="B213" s="3">
        <v>0.70833333333333337</v>
      </c>
      <c r="C213" s="5" t="s">
        <v>31</v>
      </c>
      <c r="D213" s="2"/>
      <c r="E213" s="2"/>
    </row>
    <row r="214" spans="1:5" x14ac:dyDescent="0.45">
      <c r="A214" s="4"/>
      <c r="B214" s="4"/>
      <c r="C214" s="4" t="s">
        <v>304</v>
      </c>
      <c r="D214" s="4" t="s">
        <v>12</v>
      </c>
      <c r="E214" s="4" t="s">
        <v>305</v>
      </c>
    </row>
    <row r="215" spans="1:5" x14ac:dyDescent="0.45">
      <c r="A215" s="3"/>
      <c r="B215" s="3"/>
      <c r="C215" s="4" t="s">
        <v>306</v>
      </c>
      <c r="D215" s="4" t="s">
        <v>57</v>
      </c>
      <c r="E215" s="4" t="s">
        <v>307</v>
      </c>
    </row>
    <row r="216" spans="1:5" x14ac:dyDescent="0.45">
      <c r="A216" s="3"/>
      <c r="B216" s="3"/>
      <c r="C216" s="4" t="s">
        <v>308</v>
      </c>
      <c r="D216" s="4" t="s">
        <v>12</v>
      </c>
      <c r="E216" s="4" t="s">
        <v>309</v>
      </c>
    </row>
    <row r="217" spans="1:5" x14ac:dyDescent="0.45">
      <c r="A217" s="3"/>
      <c r="B217" s="3"/>
      <c r="C217" s="4" t="s">
        <v>310</v>
      </c>
      <c r="D217" s="4" t="s">
        <v>26</v>
      </c>
      <c r="E217" s="4" t="s">
        <v>311</v>
      </c>
    </row>
    <row r="218" spans="1:5" x14ac:dyDescent="0.45">
      <c r="A218" s="3"/>
      <c r="B218" s="3"/>
      <c r="C218" s="4" t="s">
        <v>312</v>
      </c>
      <c r="D218" s="4" t="s">
        <v>57</v>
      </c>
      <c r="E218" s="4" t="s">
        <v>313</v>
      </c>
    </row>
    <row r="219" spans="1:5" x14ac:dyDescent="0.45">
      <c r="A219" s="3"/>
      <c r="B219" s="3"/>
      <c r="C219" s="4" t="s">
        <v>314</v>
      </c>
      <c r="D219" s="4" t="s">
        <v>19</v>
      </c>
      <c r="E219" s="4" t="s">
        <v>315</v>
      </c>
    </row>
    <row r="220" spans="1:5" x14ac:dyDescent="0.45">
      <c r="A220" s="4"/>
      <c r="B220" s="9"/>
      <c r="C220" s="5" t="s">
        <v>316</v>
      </c>
      <c r="D220" s="2"/>
      <c r="E220" s="2"/>
    </row>
    <row r="221" spans="1:5" x14ac:dyDescent="0.45">
      <c r="A221" s="3"/>
      <c r="B221" s="3"/>
      <c r="C221" s="4" t="s">
        <v>317</v>
      </c>
      <c r="D221" s="4"/>
      <c r="E221" s="4" t="s">
        <v>318</v>
      </c>
    </row>
    <row r="222" spans="1:5" x14ac:dyDescent="0.45">
      <c r="A222" s="3"/>
      <c r="B222" s="3"/>
      <c r="C222" s="4" t="s">
        <v>319</v>
      </c>
      <c r="D222" s="4" t="s">
        <v>26</v>
      </c>
      <c r="E222" s="4" t="s">
        <v>320</v>
      </c>
    </row>
    <row r="223" spans="1:5" x14ac:dyDescent="0.45">
      <c r="A223" s="3"/>
      <c r="B223" s="3"/>
      <c r="C223" s="4" t="s">
        <v>321</v>
      </c>
      <c r="D223" s="4" t="s">
        <v>12</v>
      </c>
      <c r="E223" s="4" t="s">
        <v>322</v>
      </c>
    </row>
    <row r="224" spans="1:5" x14ac:dyDescent="0.45">
      <c r="A224" s="3"/>
      <c r="B224" s="3"/>
      <c r="C224" s="4" t="s">
        <v>323</v>
      </c>
      <c r="D224" s="4" t="s">
        <v>26</v>
      </c>
      <c r="E224" s="4" t="s">
        <v>324</v>
      </c>
    </row>
    <row r="225" spans="1:5" x14ac:dyDescent="0.45">
      <c r="A225" s="3"/>
      <c r="B225" s="3"/>
      <c r="C225" s="4" t="s">
        <v>325</v>
      </c>
      <c r="D225" s="4" t="s">
        <v>26</v>
      </c>
      <c r="E225" s="4" t="s">
        <v>326</v>
      </c>
    </row>
    <row r="226" spans="1:5" x14ac:dyDescent="0.45">
      <c r="A226" s="3"/>
      <c r="B226" s="3"/>
      <c r="C226" s="4" t="s">
        <v>327</v>
      </c>
      <c r="D226" s="4" t="s">
        <v>19</v>
      </c>
      <c r="E226" s="4" t="s">
        <v>328</v>
      </c>
    </row>
    <row r="227" spans="1:5" x14ac:dyDescent="0.45">
      <c r="A227" s="3"/>
      <c r="B227" s="3"/>
      <c r="C227" s="4" t="s">
        <v>329</v>
      </c>
      <c r="D227" s="4" t="s">
        <v>26</v>
      </c>
      <c r="E227" s="4" t="s">
        <v>330</v>
      </c>
    </row>
    <row r="228" spans="1:5" x14ac:dyDescent="0.45">
      <c r="A228" s="3"/>
      <c r="B228" s="3"/>
      <c r="C228" s="4" t="s">
        <v>331</v>
      </c>
      <c r="D228" s="4"/>
      <c r="E228" s="4"/>
    </row>
    <row r="229" spans="1:5" x14ac:dyDescent="0.45">
      <c r="A229" s="3"/>
      <c r="B229" s="3"/>
      <c r="C229" s="4" t="s">
        <v>332</v>
      </c>
      <c r="D229" s="4" t="s">
        <v>12</v>
      </c>
      <c r="E229" s="4" t="s">
        <v>333</v>
      </c>
    </row>
    <row r="230" spans="1:5" x14ac:dyDescent="0.45">
      <c r="A230" s="3"/>
      <c r="B230" s="3"/>
      <c r="C230" s="4" t="s">
        <v>334</v>
      </c>
      <c r="D230" s="4" t="s">
        <v>57</v>
      </c>
      <c r="E230" s="4" t="s">
        <v>335</v>
      </c>
    </row>
    <row r="231" spans="1:5" x14ac:dyDescent="0.45">
      <c r="A231" s="3"/>
      <c r="B231" s="3"/>
      <c r="C231" s="4" t="s">
        <v>336</v>
      </c>
      <c r="D231" s="4" t="s">
        <v>12</v>
      </c>
      <c r="E231" s="4" t="s">
        <v>337</v>
      </c>
    </row>
    <row r="232" spans="1:5" x14ac:dyDescent="0.45">
      <c r="A232" s="3"/>
      <c r="B232" s="3"/>
      <c r="C232" s="4" t="s">
        <v>338</v>
      </c>
      <c r="D232" s="4" t="s">
        <v>12</v>
      </c>
      <c r="E232" s="4" t="s">
        <v>339</v>
      </c>
    </row>
    <row r="233" spans="1:5" x14ac:dyDescent="0.45">
      <c r="A233" s="3"/>
      <c r="B233" s="3"/>
      <c r="C233" s="4" t="s">
        <v>340</v>
      </c>
      <c r="D233" s="4" t="s">
        <v>12</v>
      </c>
      <c r="E233" s="4" t="s">
        <v>341</v>
      </c>
    </row>
    <row r="234" spans="1:5" x14ac:dyDescent="0.45">
      <c r="A234" s="3"/>
      <c r="B234" s="3"/>
      <c r="C234" s="4" t="s">
        <v>342</v>
      </c>
      <c r="D234" s="4" t="s">
        <v>19</v>
      </c>
      <c r="E234" s="4" t="s">
        <v>343</v>
      </c>
    </row>
    <row r="235" spans="1:5" x14ac:dyDescent="0.45">
      <c r="A235" s="3"/>
      <c r="B235" s="3"/>
      <c r="C235" s="4" t="s">
        <v>344</v>
      </c>
      <c r="D235" s="4" t="s">
        <v>12</v>
      </c>
      <c r="E235" s="4" t="s">
        <v>345</v>
      </c>
    </row>
    <row r="236" spans="1:5" x14ac:dyDescent="0.45">
      <c r="A236" s="3"/>
      <c r="B236" s="3"/>
      <c r="C236" s="4" t="s">
        <v>346</v>
      </c>
      <c r="D236" s="4" t="s">
        <v>12</v>
      </c>
      <c r="E236" s="4" t="s">
        <v>347</v>
      </c>
    </row>
    <row r="237" spans="1:5" x14ac:dyDescent="0.45">
      <c r="A237" s="3"/>
      <c r="B237" s="3"/>
      <c r="C237" s="4" t="s">
        <v>348</v>
      </c>
      <c r="D237" s="4" t="s">
        <v>26</v>
      </c>
      <c r="E237" s="4" t="s">
        <v>349</v>
      </c>
    </row>
    <row r="238" spans="1:5" x14ac:dyDescent="0.45">
      <c r="A238" s="3"/>
      <c r="B238" s="3"/>
      <c r="C238" s="4" t="s">
        <v>350</v>
      </c>
      <c r="D238" s="4" t="s">
        <v>12</v>
      </c>
      <c r="E238" s="4" t="s">
        <v>351</v>
      </c>
    </row>
    <row r="239" spans="1:5" x14ac:dyDescent="0.45">
      <c r="A239" s="3"/>
      <c r="B239" s="3"/>
      <c r="C239" s="4" t="s">
        <v>352</v>
      </c>
      <c r="D239" s="4" t="s">
        <v>57</v>
      </c>
      <c r="E239" s="4" t="s">
        <v>353</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AF589-48C5-4685-9EBF-F3434FCC0D2F}">
  <sheetPr codeName="Sheet3">
    <tabColor rgb="FFFFC000"/>
  </sheetPr>
  <dimension ref="A1:E239"/>
  <sheetViews>
    <sheetView topLeftCell="B1" zoomScale="110" zoomScaleNormal="110" workbookViewId="0">
      <selection activeCell="B212" sqref="B212"/>
    </sheetView>
  </sheetViews>
  <sheetFormatPr defaultColWidth="8.73046875" defaultRowHeight="14.25" x14ac:dyDescent="0.45"/>
  <cols>
    <col min="1" max="1" width="13.73046875" style="1" customWidth="1"/>
    <col min="2" max="2" width="14.86328125" style="1" customWidth="1"/>
    <col min="3" max="3" width="61.1328125" style="1" customWidth="1"/>
    <col min="4" max="4" width="17.86328125" style="1" customWidth="1"/>
    <col min="5" max="5" width="60" style="1" customWidth="1"/>
    <col min="6" max="16384" width="8.73046875" style="1"/>
  </cols>
  <sheetData>
    <row r="1" spans="1:5" ht="23.25" x14ac:dyDescent="0.7">
      <c r="A1" s="12" t="s">
        <v>358</v>
      </c>
      <c r="B1" s="13"/>
      <c r="C1" s="13"/>
      <c r="D1" s="13"/>
      <c r="E1" s="13"/>
    </row>
    <row r="2" spans="1:5" x14ac:dyDescent="0.45">
      <c r="A2" s="7" t="s">
        <v>1</v>
      </c>
      <c r="B2" s="7"/>
      <c r="C2" s="7"/>
      <c r="D2" s="7"/>
      <c r="E2" s="7"/>
    </row>
    <row r="3" spans="1:5" x14ac:dyDescent="0.45">
      <c r="A3" s="2" t="s">
        <v>2</v>
      </c>
      <c r="B3" s="2" t="s">
        <v>3</v>
      </c>
      <c r="C3" s="2" t="s">
        <v>4</v>
      </c>
      <c r="D3" s="2" t="s">
        <v>5</v>
      </c>
      <c r="E3" s="2" t="s">
        <v>6</v>
      </c>
    </row>
    <row r="4" spans="1:5" x14ac:dyDescent="0.45">
      <c r="A4" s="3">
        <f>'Eastern '!A4-1/24</f>
        <v>0.35416666666666663</v>
      </c>
      <c r="B4" s="3">
        <f>'Eastern '!B4-1/24</f>
        <v>43885.375</v>
      </c>
      <c r="C4" s="4" t="s">
        <v>7</v>
      </c>
      <c r="D4" s="4"/>
      <c r="E4" s="4"/>
    </row>
    <row r="5" spans="1:5" x14ac:dyDescent="0.45">
      <c r="A5" s="3">
        <f>'Eastern '!A5-1/24</f>
        <v>0.375</v>
      </c>
      <c r="B5" s="3">
        <f>'Eastern '!B5-1/24</f>
        <v>0.41666666666666663</v>
      </c>
      <c r="C5" s="4" t="s">
        <v>8</v>
      </c>
      <c r="D5" s="4"/>
      <c r="E5" s="4"/>
    </row>
    <row r="6" spans="1:5" x14ac:dyDescent="0.45">
      <c r="A6" s="3">
        <f>'Eastern '!A6-1/24</f>
        <v>0.41666666666666663</v>
      </c>
      <c r="B6" s="3">
        <f>'Eastern '!B6-1/24</f>
        <v>0.45833333333333331</v>
      </c>
      <c r="C6" s="5" t="s">
        <v>9</v>
      </c>
      <c r="D6" s="2"/>
      <c r="E6" s="2"/>
    </row>
    <row r="7" spans="1:5" x14ac:dyDescent="0.45">
      <c r="A7" s="3"/>
      <c r="B7" s="3"/>
      <c r="C7" s="4" t="s">
        <v>10</v>
      </c>
      <c r="D7" s="4"/>
      <c r="E7" s="4"/>
    </row>
    <row r="8" spans="1:5" x14ac:dyDescent="0.45">
      <c r="A8" s="3"/>
      <c r="B8" s="3"/>
      <c r="C8" s="4" t="s">
        <v>11</v>
      </c>
      <c r="D8" s="4" t="s">
        <v>12</v>
      </c>
      <c r="E8" s="4" t="s">
        <v>13</v>
      </c>
    </row>
    <row r="9" spans="1:5" x14ac:dyDescent="0.45">
      <c r="A9" s="3"/>
      <c r="B9" s="3"/>
      <c r="C9" s="4" t="s">
        <v>14</v>
      </c>
      <c r="D9" s="4"/>
      <c r="E9" s="4" t="s">
        <v>15</v>
      </c>
    </row>
    <row r="10" spans="1:5" x14ac:dyDescent="0.45">
      <c r="A10" s="3"/>
      <c r="B10" s="3"/>
      <c r="C10" s="4" t="s">
        <v>16</v>
      </c>
      <c r="D10" s="4"/>
      <c r="E10" s="4" t="s">
        <v>17</v>
      </c>
    </row>
    <row r="11" spans="1:5" x14ac:dyDescent="0.45">
      <c r="A11" s="3"/>
      <c r="B11" s="3"/>
      <c r="C11" s="4" t="s">
        <v>18</v>
      </c>
      <c r="D11" s="4" t="s">
        <v>19</v>
      </c>
      <c r="E11" s="4" t="s">
        <v>20</v>
      </c>
    </row>
    <row r="12" spans="1:5" x14ac:dyDescent="0.45">
      <c r="A12" s="3"/>
      <c r="B12" s="3"/>
      <c r="C12" s="4" t="s">
        <v>21</v>
      </c>
      <c r="D12" s="4"/>
      <c r="E12" s="4" t="s">
        <v>22</v>
      </c>
    </row>
    <row r="13" spans="1:5" x14ac:dyDescent="0.45">
      <c r="A13" s="3">
        <f>'Eastern '!A13-1/24</f>
        <v>0.45833333333333331</v>
      </c>
      <c r="B13" s="3">
        <f>'Eastern '!B13-1/24</f>
        <v>0.47916666666666669</v>
      </c>
      <c r="C13" s="5" t="s">
        <v>23</v>
      </c>
      <c r="D13" s="2"/>
      <c r="E13" s="2"/>
    </row>
    <row r="14" spans="1:5" x14ac:dyDescent="0.45">
      <c r="A14" s="3"/>
      <c r="B14" s="3"/>
      <c r="C14" s="4" t="s">
        <v>24</v>
      </c>
      <c r="D14" s="4"/>
      <c r="E14" s="4"/>
    </row>
    <row r="15" spans="1:5" x14ac:dyDescent="0.45">
      <c r="A15" s="3">
        <f>'Eastern '!A15-1/24</f>
        <v>0.47916666666666669</v>
      </c>
      <c r="B15" s="3">
        <f>'Eastern '!B15-1/24</f>
        <v>0.52083333333333337</v>
      </c>
      <c r="C15" s="5" t="s">
        <v>9</v>
      </c>
      <c r="D15" s="2"/>
      <c r="E15" s="2"/>
    </row>
    <row r="16" spans="1:5" x14ac:dyDescent="0.45">
      <c r="A16" s="3"/>
      <c r="B16" s="3"/>
      <c r="C16" s="4" t="s">
        <v>25</v>
      </c>
      <c r="D16" s="4" t="s">
        <v>26</v>
      </c>
      <c r="E16" s="4" t="s">
        <v>27</v>
      </c>
    </row>
    <row r="17" spans="1:5" x14ac:dyDescent="0.45">
      <c r="A17" s="3"/>
      <c r="B17" s="3"/>
      <c r="C17" s="4" t="s">
        <v>28</v>
      </c>
      <c r="D17" s="4"/>
      <c r="E17" s="4"/>
    </row>
    <row r="18" spans="1:5" x14ac:dyDescent="0.45">
      <c r="A18" s="3"/>
      <c r="B18" s="3"/>
      <c r="C18" s="4" t="s">
        <v>29</v>
      </c>
      <c r="D18" s="4"/>
      <c r="E18" s="4" t="s">
        <v>30</v>
      </c>
    </row>
    <row r="19" spans="1:5" x14ac:dyDescent="0.45">
      <c r="A19" s="3">
        <f>'Eastern '!A19-1/24</f>
        <v>0.52083333333333337</v>
      </c>
      <c r="B19" s="3">
        <f>'Eastern '!B19-1/24</f>
        <v>0.54166666666666674</v>
      </c>
      <c r="C19" s="5" t="s">
        <v>23</v>
      </c>
      <c r="D19" s="2"/>
      <c r="E19" s="2"/>
    </row>
    <row r="20" spans="1:5" x14ac:dyDescent="0.45">
      <c r="A20" s="3"/>
      <c r="B20" s="3"/>
      <c r="C20" s="4" t="s">
        <v>24</v>
      </c>
      <c r="D20" s="4"/>
      <c r="E20" s="4"/>
    </row>
    <row r="21" spans="1:5" x14ac:dyDescent="0.45">
      <c r="A21" s="3">
        <f>'Eastern '!A21-1/24</f>
        <v>0.54166666666666674</v>
      </c>
      <c r="B21" s="3">
        <f>'Eastern '!B21-1/24</f>
        <v>0.58333333333333337</v>
      </c>
      <c r="C21" s="5" t="s">
        <v>31</v>
      </c>
      <c r="D21" s="2"/>
      <c r="E21" s="2"/>
    </row>
    <row r="22" spans="1:5" x14ac:dyDescent="0.45">
      <c r="A22" s="3"/>
      <c r="B22" s="3"/>
      <c r="C22" s="4" t="s">
        <v>32</v>
      </c>
      <c r="D22" s="4" t="s">
        <v>33</v>
      </c>
      <c r="E22" s="4" t="s">
        <v>34</v>
      </c>
    </row>
    <row r="23" spans="1:5" x14ac:dyDescent="0.45">
      <c r="A23" s="3"/>
      <c r="B23" s="3"/>
      <c r="C23" s="4" t="s">
        <v>35</v>
      </c>
      <c r="D23" s="4" t="s">
        <v>33</v>
      </c>
      <c r="E23" s="4" t="s">
        <v>36</v>
      </c>
    </row>
    <row r="24" spans="1:5" x14ac:dyDescent="0.45">
      <c r="A24" s="3"/>
      <c r="B24" s="3"/>
      <c r="C24" s="4" t="s">
        <v>37</v>
      </c>
      <c r="D24" s="4" t="s">
        <v>26</v>
      </c>
      <c r="E24" s="4" t="s">
        <v>38</v>
      </c>
    </row>
    <row r="25" spans="1:5" x14ac:dyDescent="0.45">
      <c r="A25" s="3"/>
      <c r="B25" s="3"/>
      <c r="C25" s="4" t="s">
        <v>39</v>
      </c>
      <c r="D25" s="4" t="s">
        <v>26</v>
      </c>
      <c r="E25" s="4" t="s">
        <v>40</v>
      </c>
    </row>
    <row r="26" spans="1:5" x14ac:dyDescent="0.45">
      <c r="A26" s="3"/>
      <c r="B26" s="3"/>
      <c r="C26" s="4" t="s">
        <v>41</v>
      </c>
      <c r="D26" s="4" t="s">
        <v>26</v>
      </c>
      <c r="E26" s="4" t="s">
        <v>42</v>
      </c>
    </row>
    <row r="27" spans="1:5" x14ac:dyDescent="0.45">
      <c r="A27" s="3"/>
      <c r="B27" s="3"/>
      <c r="C27" s="4" t="s">
        <v>43</v>
      </c>
      <c r="D27" s="4" t="s">
        <v>33</v>
      </c>
      <c r="E27" s="4" t="s">
        <v>44</v>
      </c>
    </row>
    <row r="28" spans="1:5" x14ac:dyDescent="0.45">
      <c r="A28" s="3"/>
      <c r="B28" s="3"/>
      <c r="C28" s="4" t="s">
        <v>45</v>
      </c>
      <c r="D28" s="4" t="s">
        <v>33</v>
      </c>
      <c r="E28" s="4" t="s">
        <v>46</v>
      </c>
    </row>
    <row r="29" spans="1:5" x14ac:dyDescent="0.45">
      <c r="A29" s="3"/>
      <c r="B29" s="3"/>
      <c r="C29" s="4" t="s">
        <v>47</v>
      </c>
      <c r="D29" s="4" t="s">
        <v>33</v>
      </c>
      <c r="E29" s="4" t="s">
        <v>48</v>
      </c>
    </row>
    <row r="30" spans="1:5" x14ac:dyDescent="0.45">
      <c r="A30" s="3"/>
      <c r="B30" s="3"/>
      <c r="C30" s="4" t="s">
        <v>49</v>
      </c>
      <c r="D30" s="4"/>
      <c r="E30" s="4" t="s">
        <v>50</v>
      </c>
    </row>
    <row r="31" spans="1:5" x14ac:dyDescent="0.45">
      <c r="A31" s="3"/>
      <c r="B31" s="3"/>
      <c r="C31" s="4" t="s">
        <v>51</v>
      </c>
      <c r="D31" s="4"/>
      <c r="E31" s="4"/>
    </row>
    <row r="32" spans="1:5" x14ac:dyDescent="0.45">
      <c r="A32" s="3">
        <f>'Eastern '!A32-1/24</f>
        <v>0.58333333333333337</v>
      </c>
      <c r="B32" s="3">
        <f>'Eastern '!B32-1/24</f>
        <v>0.60416666666666674</v>
      </c>
      <c r="C32" s="5" t="s">
        <v>23</v>
      </c>
      <c r="D32" s="2"/>
      <c r="E32" s="2"/>
    </row>
    <row r="33" spans="1:5" x14ac:dyDescent="0.45">
      <c r="A33" s="3"/>
      <c r="B33" s="3"/>
      <c r="C33" s="4" t="s">
        <v>24</v>
      </c>
      <c r="D33" s="4"/>
      <c r="E33" s="4"/>
    </row>
    <row r="34" spans="1:5" x14ac:dyDescent="0.45">
      <c r="A34" s="3">
        <f>'Eastern '!A34-1/24</f>
        <v>0.60416666666666674</v>
      </c>
      <c r="B34" s="3">
        <f>'Eastern '!B34-1/24</f>
        <v>0.64583333333333337</v>
      </c>
      <c r="C34" s="5" t="s">
        <v>31</v>
      </c>
      <c r="D34" s="2"/>
      <c r="E34" s="2"/>
    </row>
    <row r="35" spans="1:5" x14ac:dyDescent="0.45">
      <c r="A35" s="3"/>
      <c r="B35" s="3"/>
      <c r="C35" s="4" t="s">
        <v>52</v>
      </c>
      <c r="D35" s="4" t="s">
        <v>26</v>
      </c>
      <c r="E35" s="4" t="s">
        <v>53</v>
      </c>
    </row>
    <row r="36" spans="1:5" x14ac:dyDescent="0.45">
      <c r="A36" s="3"/>
      <c r="B36" s="3"/>
      <c r="C36" s="4" t="s">
        <v>54</v>
      </c>
      <c r="D36" s="4" t="s">
        <v>12</v>
      </c>
      <c r="E36" s="4" t="s">
        <v>55</v>
      </c>
    </row>
    <row r="37" spans="1:5" x14ac:dyDescent="0.45">
      <c r="A37" s="3"/>
      <c r="B37" s="3"/>
      <c r="C37" s="4" t="s">
        <v>56</v>
      </c>
      <c r="D37" s="4" t="s">
        <v>57</v>
      </c>
      <c r="E37" s="4" t="s">
        <v>58</v>
      </c>
    </row>
    <row r="38" spans="1:5" x14ac:dyDescent="0.45">
      <c r="A38" s="3"/>
      <c r="B38" s="3"/>
      <c r="C38" s="4" t="s">
        <v>59</v>
      </c>
      <c r="D38" s="4" t="s">
        <v>26</v>
      </c>
      <c r="E38" s="4" t="s">
        <v>60</v>
      </c>
    </row>
    <row r="39" spans="1:5" x14ac:dyDescent="0.45">
      <c r="A39" s="3"/>
      <c r="B39" s="3"/>
      <c r="C39" s="4" t="s">
        <v>61</v>
      </c>
      <c r="D39" s="4" t="s">
        <v>26</v>
      </c>
      <c r="E39" s="4" t="s">
        <v>62</v>
      </c>
    </row>
    <row r="40" spans="1:5" x14ac:dyDescent="0.45">
      <c r="A40" s="3"/>
      <c r="B40" s="3"/>
      <c r="C40" s="4" t="s">
        <v>63</v>
      </c>
      <c r="D40" s="4" t="s">
        <v>26</v>
      </c>
      <c r="E40" s="4" t="s">
        <v>64</v>
      </c>
    </row>
    <row r="41" spans="1:5" x14ac:dyDescent="0.45">
      <c r="A41" s="3"/>
      <c r="B41" s="3"/>
      <c r="C41" s="4" t="s">
        <v>65</v>
      </c>
      <c r="D41" s="4" t="s">
        <v>26</v>
      </c>
      <c r="E41" s="4" t="s">
        <v>66</v>
      </c>
    </row>
    <row r="42" spans="1:5" x14ac:dyDescent="0.45">
      <c r="A42" s="3"/>
      <c r="B42" s="3"/>
      <c r="C42" s="4" t="s">
        <v>67</v>
      </c>
      <c r="D42" s="4"/>
      <c r="E42" s="4"/>
    </row>
    <row r="43" spans="1:5" x14ac:dyDescent="0.45">
      <c r="A43" s="3">
        <f>'Eastern '!A43-1/24</f>
        <v>0.66666666666666674</v>
      </c>
      <c r="B43" s="3">
        <f>'Eastern '!B43-1/24</f>
        <v>0.6875</v>
      </c>
      <c r="C43" s="5" t="s">
        <v>68</v>
      </c>
      <c r="D43" s="2"/>
      <c r="E43" s="2"/>
    </row>
    <row r="44" spans="1:5" x14ac:dyDescent="0.45">
      <c r="A44" s="3"/>
      <c r="B44" s="3"/>
      <c r="C44" s="4" t="s">
        <v>69</v>
      </c>
      <c r="D44" s="4"/>
      <c r="E44" s="4" t="s">
        <v>70</v>
      </c>
    </row>
    <row r="45" spans="1:5" x14ac:dyDescent="0.45">
      <c r="A45" s="3"/>
      <c r="B45" s="3"/>
      <c r="C45" s="8" t="s">
        <v>71</v>
      </c>
      <c r="D45" s="7"/>
      <c r="E45" s="7"/>
    </row>
    <row r="46" spans="1:5" x14ac:dyDescent="0.45">
      <c r="A46" s="3">
        <f>'Eastern '!A46-1/24</f>
        <v>0.35416666666666663</v>
      </c>
      <c r="B46" s="3">
        <f>'Eastern '!B46-1/24</f>
        <v>0.375</v>
      </c>
      <c r="C46" s="4" t="s">
        <v>7</v>
      </c>
      <c r="D46" s="4"/>
      <c r="E46" s="4"/>
    </row>
    <row r="47" spans="1:5" x14ac:dyDescent="0.45">
      <c r="A47" s="3">
        <f>'Eastern '!A47-1/24</f>
        <v>0.375</v>
      </c>
      <c r="B47" s="3">
        <f>'Eastern '!B47-1/24</f>
        <v>0.39583333333333331</v>
      </c>
      <c r="C47" s="5" t="s">
        <v>72</v>
      </c>
      <c r="D47" s="2"/>
      <c r="E47" s="2"/>
    </row>
    <row r="48" spans="1:5" x14ac:dyDescent="0.45">
      <c r="A48" s="3"/>
      <c r="B48" s="3"/>
      <c r="C48" s="4" t="s">
        <v>73</v>
      </c>
      <c r="D48" s="4"/>
      <c r="E48" s="4"/>
    </row>
    <row r="49" spans="1:5" x14ac:dyDescent="0.45">
      <c r="A49" s="3">
        <f>'Eastern '!A49-1/24</f>
        <v>0.375</v>
      </c>
      <c r="B49" s="3">
        <f>'Eastern '!B49-1/24</f>
        <v>0.41666666666666663</v>
      </c>
      <c r="C49" s="5" t="s">
        <v>31</v>
      </c>
      <c r="D49" s="2"/>
      <c r="E49" s="2"/>
    </row>
    <row r="50" spans="1:5" x14ac:dyDescent="0.45">
      <c r="A50" s="3"/>
      <c r="B50" s="3"/>
      <c r="C50" s="4" t="s">
        <v>74</v>
      </c>
      <c r="D50" s="4" t="s">
        <v>26</v>
      </c>
      <c r="E50" s="4" t="s">
        <v>75</v>
      </c>
    </row>
    <row r="51" spans="1:5" x14ac:dyDescent="0.45">
      <c r="A51" s="3"/>
      <c r="B51" s="3"/>
      <c r="C51" s="4" t="s">
        <v>76</v>
      </c>
      <c r="D51" s="4" t="s">
        <v>19</v>
      </c>
      <c r="E51" s="4" t="s">
        <v>77</v>
      </c>
    </row>
    <row r="52" spans="1:5" x14ac:dyDescent="0.45">
      <c r="A52" s="3"/>
      <c r="B52" s="3"/>
      <c r="C52" s="4" t="s">
        <v>78</v>
      </c>
      <c r="D52" s="4" t="s">
        <v>26</v>
      </c>
      <c r="E52" s="4" t="s">
        <v>79</v>
      </c>
    </row>
    <row r="53" spans="1:5" x14ac:dyDescent="0.45">
      <c r="A53" s="3"/>
      <c r="B53" s="3"/>
      <c r="C53" s="4" t="s">
        <v>80</v>
      </c>
      <c r="D53" s="4" t="s">
        <v>12</v>
      </c>
      <c r="E53" s="4" t="s">
        <v>81</v>
      </c>
    </row>
    <row r="54" spans="1:5" x14ac:dyDescent="0.45">
      <c r="A54" s="3">
        <f>'Eastern '!A54-1/24</f>
        <v>0.39583333333333331</v>
      </c>
      <c r="B54" s="3">
        <f>'Eastern '!B54-1/24</f>
        <v>0.4375</v>
      </c>
      <c r="C54" s="5" t="s">
        <v>82</v>
      </c>
      <c r="D54" s="2"/>
      <c r="E54" s="2"/>
    </row>
    <row r="55" spans="1:5" x14ac:dyDescent="0.45">
      <c r="A55" s="3"/>
      <c r="B55" s="3"/>
      <c r="C55" s="4" t="s">
        <v>83</v>
      </c>
      <c r="D55" s="4"/>
      <c r="E55" s="4"/>
    </row>
    <row r="56" spans="1:5" x14ac:dyDescent="0.45">
      <c r="A56" s="3">
        <f>'Eastern '!A56-1/24</f>
        <v>0.41666666666666663</v>
      </c>
      <c r="B56" s="3">
        <f>'Eastern '!B56-1/24</f>
        <v>0.4375</v>
      </c>
      <c r="C56" s="5" t="s">
        <v>23</v>
      </c>
      <c r="D56" s="2"/>
      <c r="E56" s="2"/>
    </row>
    <row r="57" spans="1:5" x14ac:dyDescent="0.45">
      <c r="A57" s="3"/>
      <c r="B57" s="3"/>
      <c r="C57" s="4" t="s">
        <v>24</v>
      </c>
      <c r="D57" s="4"/>
      <c r="E57" s="4"/>
    </row>
    <row r="58" spans="1:5" x14ac:dyDescent="0.45">
      <c r="A58" s="3">
        <f>'Eastern '!A58-1/24</f>
        <v>0.4375</v>
      </c>
      <c r="B58" s="3">
        <f>'Eastern '!B58-1/24</f>
        <v>0.47916666666666669</v>
      </c>
      <c r="C58" s="5" t="s">
        <v>31</v>
      </c>
      <c r="D58" s="2"/>
      <c r="E58" s="2"/>
    </row>
    <row r="59" spans="1:5" x14ac:dyDescent="0.45">
      <c r="A59" s="3"/>
      <c r="B59" s="3"/>
      <c r="C59" s="4" t="s">
        <v>84</v>
      </c>
      <c r="D59" s="4" t="s">
        <v>19</v>
      </c>
      <c r="E59" s="4" t="s">
        <v>85</v>
      </c>
    </row>
    <row r="60" spans="1:5" x14ac:dyDescent="0.45">
      <c r="A60" s="3"/>
      <c r="B60" s="3"/>
      <c r="C60" s="4" t="s">
        <v>86</v>
      </c>
      <c r="D60" s="4" t="s">
        <v>57</v>
      </c>
      <c r="E60" s="4" t="s">
        <v>87</v>
      </c>
    </row>
    <row r="61" spans="1:5" x14ac:dyDescent="0.45">
      <c r="A61" s="3"/>
      <c r="B61" s="3"/>
      <c r="C61" s="4" t="s">
        <v>88</v>
      </c>
      <c r="D61" s="4" t="s">
        <v>26</v>
      </c>
      <c r="E61" s="4" t="s">
        <v>89</v>
      </c>
    </row>
    <row r="62" spans="1:5" x14ac:dyDescent="0.45">
      <c r="A62" s="3"/>
      <c r="B62" s="3"/>
      <c r="C62" s="4" t="s">
        <v>90</v>
      </c>
      <c r="D62" s="4" t="s">
        <v>12</v>
      </c>
      <c r="E62" s="4" t="s">
        <v>91</v>
      </c>
    </row>
    <row r="63" spans="1:5" x14ac:dyDescent="0.45">
      <c r="A63" s="3"/>
      <c r="B63" s="3"/>
      <c r="C63" s="4" t="s">
        <v>92</v>
      </c>
      <c r="D63" s="4" t="s">
        <v>57</v>
      </c>
      <c r="E63" s="4" t="s">
        <v>93</v>
      </c>
    </row>
    <row r="64" spans="1:5" x14ac:dyDescent="0.45">
      <c r="A64" s="3"/>
      <c r="B64" s="3"/>
      <c r="C64" s="4" t="s">
        <v>94</v>
      </c>
      <c r="D64" s="4" t="s">
        <v>26</v>
      </c>
      <c r="E64" s="4" t="s">
        <v>95</v>
      </c>
    </row>
    <row r="65" spans="1:5" x14ac:dyDescent="0.45">
      <c r="A65" s="3">
        <f>'Eastern '!A65-1/24</f>
        <v>0.47916666666666669</v>
      </c>
      <c r="B65" s="3">
        <f>'Eastern '!B65-1/24</f>
        <v>0.49999999999999994</v>
      </c>
      <c r="C65" s="5" t="s">
        <v>23</v>
      </c>
      <c r="D65" s="2"/>
      <c r="E65" s="2"/>
    </row>
    <row r="66" spans="1:5" x14ac:dyDescent="0.45">
      <c r="A66" s="3"/>
      <c r="B66" s="3"/>
      <c r="C66" s="4" t="s">
        <v>24</v>
      </c>
      <c r="D66" s="4"/>
      <c r="E66" s="4"/>
    </row>
    <row r="67" spans="1:5" x14ac:dyDescent="0.45">
      <c r="A67" s="3">
        <f>'Eastern '!A67-1/24</f>
        <v>0.47916666666666669</v>
      </c>
      <c r="B67" s="3">
        <f>'Eastern '!B67-1/24</f>
        <v>0.54166666666666674</v>
      </c>
      <c r="C67" s="5" t="s">
        <v>96</v>
      </c>
      <c r="D67" s="2"/>
      <c r="E67" s="2"/>
    </row>
    <row r="68" spans="1:5" x14ac:dyDescent="0.45">
      <c r="A68" s="3"/>
      <c r="B68" s="3"/>
      <c r="C68" s="4" t="s">
        <v>97</v>
      </c>
      <c r="D68" s="4"/>
      <c r="E68" s="4"/>
    </row>
    <row r="69" spans="1:5" x14ac:dyDescent="0.45">
      <c r="A69" s="3">
        <f>'Eastern '!A69-1/24</f>
        <v>0.49999999999999994</v>
      </c>
      <c r="B69" s="3">
        <f>'Eastern '!B69-1/24</f>
        <v>0.54166666666666674</v>
      </c>
      <c r="C69" s="5" t="s">
        <v>31</v>
      </c>
      <c r="D69" s="2"/>
      <c r="E69" s="2"/>
    </row>
    <row r="70" spans="1:5" x14ac:dyDescent="0.45">
      <c r="A70" s="3"/>
      <c r="B70" s="3"/>
      <c r="C70" s="4" t="s">
        <v>98</v>
      </c>
      <c r="D70" s="4" t="s">
        <v>12</v>
      </c>
      <c r="E70" s="4" t="s">
        <v>99</v>
      </c>
    </row>
    <row r="71" spans="1:5" x14ac:dyDescent="0.45">
      <c r="A71" s="3"/>
      <c r="B71" s="3"/>
      <c r="C71" s="4" t="s">
        <v>100</v>
      </c>
      <c r="D71" s="4" t="s">
        <v>19</v>
      </c>
      <c r="E71" s="4" t="s">
        <v>101</v>
      </c>
    </row>
    <row r="72" spans="1:5" x14ac:dyDescent="0.45">
      <c r="A72" s="3"/>
      <c r="B72" s="3"/>
      <c r="C72" s="4" t="s">
        <v>102</v>
      </c>
      <c r="D72" s="4" t="s">
        <v>19</v>
      </c>
      <c r="E72" s="4" t="s">
        <v>103</v>
      </c>
    </row>
    <row r="73" spans="1:5" x14ac:dyDescent="0.45">
      <c r="A73" s="3"/>
      <c r="B73" s="3"/>
      <c r="C73" s="4" t="s">
        <v>104</v>
      </c>
      <c r="D73" s="4" t="s">
        <v>26</v>
      </c>
      <c r="E73" s="4" t="s">
        <v>105</v>
      </c>
    </row>
    <row r="74" spans="1:5" x14ac:dyDescent="0.45">
      <c r="A74" s="3"/>
      <c r="B74" s="3"/>
      <c r="C74" s="4" t="s">
        <v>106</v>
      </c>
      <c r="D74" s="4" t="s">
        <v>12</v>
      </c>
      <c r="E74" s="4" t="s">
        <v>107</v>
      </c>
    </row>
    <row r="75" spans="1:5" x14ac:dyDescent="0.45">
      <c r="A75" s="3"/>
      <c r="B75" s="3"/>
      <c r="C75" s="4" t="s">
        <v>108</v>
      </c>
      <c r="D75" s="4" t="s">
        <v>26</v>
      </c>
      <c r="E75" s="4" t="s">
        <v>109</v>
      </c>
    </row>
    <row r="76" spans="1:5" x14ac:dyDescent="0.45">
      <c r="A76" s="3"/>
      <c r="B76" s="3"/>
      <c r="C76" s="4" t="s">
        <v>110</v>
      </c>
      <c r="D76" s="4"/>
      <c r="E76" s="4" t="s">
        <v>111</v>
      </c>
    </row>
    <row r="77" spans="1:5" x14ac:dyDescent="0.45">
      <c r="A77" s="3"/>
      <c r="B77" s="3"/>
      <c r="C77" s="4" t="s">
        <v>112</v>
      </c>
      <c r="D77" s="4" t="s">
        <v>12</v>
      </c>
      <c r="E77" s="4" t="s">
        <v>113</v>
      </c>
    </row>
    <row r="78" spans="1:5" x14ac:dyDescent="0.45">
      <c r="A78" s="3">
        <f>'Eastern '!A78-1/24</f>
        <v>0.54166666666666674</v>
      </c>
      <c r="B78" s="3">
        <f>'Eastern '!B78-1/24</f>
        <v>0.5625</v>
      </c>
      <c r="C78" s="5" t="s">
        <v>23</v>
      </c>
      <c r="D78" s="2"/>
      <c r="E78" s="2"/>
    </row>
    <row r="79" spans="1:5" x14ac:dyDescent="0.45">
      <c r="A79" s="3"/>
      <c r="B79" s="3"/>
      <c r="C79" s="4" t="s">
        <v>24</v>
      </c>
      <c r="D79" s="4"/>
      <c r="E79" s="4"/>
    </row>
    <row r="80" spans="1:5" x14ac:dyDescent="0.45">
      <c r="A80" s="3">
        <f>'Eastern '!A80-1/24</f>
        <v>0.54166666666666674</v>
      </c>
      <c r="B80" s="3">
        <f>'Eastern '!B80-1/24</f>
        <v>0.5625</v>
      </c>
      <c r="C80" s="5" t="s">
        <v>114</v>
      </c>
      <c r="D80" s="2"/>
      <c r="E80" s="2"/>
    </row>
    <row r="81" spans="1:5" x14ac:dyDescent="0.45">
      <c r="A81" s="3"/>
      <c r="B81" s="3"/>
      <c r="C81" s="4" t="s">
        <v>115</v>
      </c>
      <c r="D81" s="4"/>
      <c r="E81" s="4"/>
    </row>
    <row r="82" spans="1:5" x14ac:dyDescent="0.45">
      <c r="A82" s="3">
        <f>'Eastern '!A82-1/24</f>
        <v>0.5625</v>
      </c>
      <c r="B82" s="3">
        <f>'Eastern '!B82-1/24</f>
        <v>0.60416666666666674</v>
      </c>
      <c r="C82" s="5" t="s">
        <v>31</v>
      </c>
      <c r="D82" s="2"/>
      <c r="E82" s="2"/>
    </row>
    <row r="83" spans="1:5" x14ac:dyDescent="0.45">
      <c r="A83" s="3"/>
      <c r="B83" s="3"/>
      <c r="C83" s="4" t="s">
        <v>116</v>
      </c>
      <c r="D83" s="4" t="s">
        <v>26</v>
      </c>
      <c r="E83" s="4" t="s">
        <v>117</v>
      </c>
    </row>
    <row r="84" spans="1:5" x14ac:dyDescent="0.45">
      <c r="A84" s="3"/>
      <c r="B84" s="3"/>
      <c r="C84" s="4" t="s">
        <v>118</v>
      </c>
      <c r="D84" s="4" t="s">
        <v>12</v>
      </c>
      <c r="E84" s="4" t="s">
        <v>119</v>
      </c>
    </row>
    <row r="85" spans="1:5" x14ac:dyDescent="0.45">
      <c r="A85" s="3"/>
      <c r="B85" s="3"/>
      <c r="C85" s="4" t="s">
        <v>120</v>
      </c>
      <c r="D85" s="4" t="s">
        <v>12</v>
      </c>
      <c r="E85" s="4" t="s">
        <v>121</v>
      </c>
    </row>
    <row r="86" spans="1:5" x14ac:dyDescent="0.45">
      <c r="A86" s="3"/>
      <c r="B86" s="3"/>
      <c r="C86" s="4" t="s">
        <v>122</v>
      </c>
      <c r="D86" s="4" t="s">
        <v>33</v>
      </c>
      <c r="E86" s="4" t="s">
        <v>123</v>
      </c>
    </row>
    <row r="87" spans="1:5" x14ac:dyDescent="0.45">
      <c r="A87" s="3"/>
      <c r="B87" s="3"/>
      <c r="C87" s="4" t="s">
        <v>124</v>
      </c>
      <c r="D87" s="4" t="s">
        <v>26</v>
      </c>
      <c r="E87" s="4" t="s">
        <v>125</v>
      </c>
    </row>
    <row r="88" spans="1:5" x14ac:dyDescent="0.45">
      <c r="A88" s="3"/>
      <c r="B88" s="3"/>
      <c r="C88" s="4" t="s">
        <v>126</v>
      </c>
      <c r="D88" s="4" t="s">
        <v>57</v>
      </c>
      <c r="E88" s="4" t="s">
        <v>127</v>
      </c>
    </row>
    <row r="89" spans="1:5" x14ac:dyDescent="0.45">
      <c r="A89" s="3"/>
      <c r="B89" s="3"/>
      <c r="C89" s="4" t="s">
        <v>128</v>
      </c>
      <c r="D89" s="4" t="s">
        <v>19</v>
      </c>
      <c r="E89" s="4" t="s">
        <v>129</v>
      </c>
    </row>
    <row r="90" spans="1:5" x14ac:dyDescent="0.45">
      <c r="A90" s="3">
        <f>'Eastern '!A90-1/24</f>
        <v>0.60416666666666674</v>
      </c>
      <c r="B90" s="3">
        <f>'Eastern '!B90-1/24</f>
        <v>0.625</v>
      </c>
      <c r="C90" s="5" t="s">
        <v>23</v>
      </c>
      <c r="D90" s="2"/>
      <c r="E90" s="2"/>
    </row>
    <row r="91" spans="1:5" x14ac:dyDescent="0.45">
      <c r="A91" s="3"/>
      <c r="B91" s="3"/>
      <c r="C91" s="4" t="s">
        <v>24</v>
      </c>
      <c r="D91" s="4"/>
      <c r="E91" s="4"/>
    </row>
    <row r="92" spans="1:5" x14ac:dyDescent="0.45">
      <c r="A92" s="3">
        <f>'Eastern '!A92-1/24</f>
        <v>0.625</v>
      </c>
      <c r="B92" s="3">
        <f>'Eastern '!B92-1/24</f>
        <v>0.66666666666666674</v>
      </c>
      <c r="C92" s="5" t="s">
        <v>31</v>
      </c>
      <c r="D92" s="2"/>
      <c r="E92" s="2"/>
    </row>
    <row r="93" spans="1:5" x14ac:dyDescent="0.45">
      <c r="A93" s="3"/>
      <c r="B93" s="3"/>
      <c r="C93" s="4" t="s">
        <v>130</v>
      </c>
      <c r="D93" s="4" t="s">
        <v>26</v>
      </c>
      <c r="E93" s="4" t="s">
        <v>131</v>
      </c>
    </row>
    <row r="94" spans="1:5" x14ac:dyDescent="0.45">
      <c r="A94" s="3"/>
      <c r="B94" s="3"/>
      <c r="C94" s="4" t="s">
        <v>132</v>
      </c>
      <c r="D94" s="4" t="s">
        <v>26</v>
      </c>
      <c r="E94" s="4" t="s">
        <v>133</v>
      </c>
    </row>
    <row r="95" spans="1:5" x14ac:dyDescent="0.45">
      <c r="A95" s="3"/>
      <c r="B95" s="3"/>
      <c r="C95" s="4" t="s">
        <v>134</v>
      </c>
      <c r="D95" s="4" t="s">
        <v>12</v>
      </c>
      <c r="E95" s="4" t="s">
        <v>135</v>
      </c>
    </row>
    <row r="96" spans="1:5" x14ac:dyDescent="0.45">
      <c r="A96" s="3"/>
      <c r="B96" s="3"/>
      <c r="C96" s="4" t="s">
        <v>136</v>
      </c>
      <c r="D96" s="4" t="s">
        <v>26</v>
      </c>
      <c r="E96" s="4" t="s">
        <v>137</v>
      </c>
    </row>
    <row r="97" spans="1:5" x14ac:dyDescent="0.45">
      <c r="A97" s="3"/>
      <c r="B97" s="3"/>
      <c r="C97" s="4" t="s">
        <v>138</v>
      </c>
      <c r="D97" s="4" t="s">
        <v>26</v>
      </c>
      <c r="E97" s="4" t="s">
        <v>139</v>
      </c>
    </row>
    <row r="98" spans="1:5" x14ac:dyDescent="0.45">
      <c r="A98" s="3"/>
      <c r="B98" s="3"/>
      <c r="C98" s="4" t="s">
        <v>140</v>
      </c>
      <c r="D98" s="4" t="s">
        <v>26</v>
      </c>
      <c r="E98" s="4" t="s">
        <v>141</v>
      </c>
    </row>
    <row r="99" spans="1:5" x14ac:dyDescent="0.45">
      <c r="A99" s="3"/>
      <c r="B99" s="3"/>
      <c r="C99" s="4" t="s">
        <v>142</v>
      </c>
      <c r="D99" s="4" t="s">
        <v>26</v>
      </c>
      <c r="E99" s="4" t="s">
        <v>143</v>
      </c>
    </row>
    <row r="100" spans="1:5" x14ac:dyDescent="0.45">
      <c r="A100" s="3">
        <f>'Eastern '!A100-1/24</f>
        <v>0.625</v>
      </c>
      <c r="B100" s="3">
        <f>'Eastern '!B100-1/24</f>
        <v>0.6875</v>
      </c>
      <c r="C100" s="4" t="s">
        <v>144</v>
      </c>
      <c r="D100" s="4" t="s">
        <v>57</v>
      </c>
      <c r="E100" s="4" t="s">
        <v>145</v>
      </c>
    </row>
    <row r="101" spans="1:5" x14ac:dyDescent="0.45">
      <c r="A101" s="3">
        <f>'Eastern '!A101-1/24</f>
        <v>0.6875</v>
      </c>
      <c r="B101" s="3">
        <f>'Eastern '!B101-1/24</f>
        <v>0.72916666666666674</v>
      </c>
      <c r="C101" s="5" t="s">
        <v>146</v>
      </c>
      <c r="D101" s="2"/>
      <c r="E101" s="2"/>
    </row>
    <row r="102" spans="1:5" x14ac:dyDescent="0.45">
      <c r="A102" s="3"/>
      <c r="B102" s="3"/>
      <c r="C102" s="4" t="s">
        <v>147</v>
      </c>
      <c r="D102" s="4" t="s">
        <v>19</v>
      </c>
      <c r="E102" s="4" t="s">
        <v>148</v>
      </c>
    </row>
    <row r="103" spans="1:5" x14ac:dyDescent="0.45">
      <c r="A103" s="3">
        <f>'Eastern '!A103-1/24</f>
        <v>0.6875</v>
      </c>
      <c r="B103" s="3">
        <f>'Eastern '!B103-1/24</f>
        <v>0.72916666666666674</v>
      </c>
      <c r="C103" s="5" t="s">
        <v>149</v>
      </c>
      <c r="D103" s="2"/>
      <c r="E103" s="2"/>
    </row>
    <row r="104" spans="1:5" x14ac:dyDescent="0.45">
      <c r="A104" s="3"/>
      <c r="B104" s="3"/>
      <c r="C104" s="4" t="s">
        <v>150</v>
      </c>
      <c r="D104" s="4"/>
      <c r="E104" s="4" t="s">
        <v>151</v>
      </c>
    </row>
    <row r="105" spans="1:5" x14ac:dyDescent="0.45">
      <c r="A105" s="3"/>
      <c r="B105" s="3"/>
      <c r="C105" s="8" t="s">
        <v>152</v>
      </c>
      <c r="D105" s="7"/>
      <c r="E105" s="7"/>
    </row>
    <row r="106" spans="1:5" x14ac:dyDescent="0.45">
      <c r="A106" s="3">
        <f>'Eastern '!A106-1/24</f>
        <v>0.35416666666666663</v>
      </c>
      <c r="B106" s="3">
        <f>'Eastern '!B106-1/24</f>
        <v>0.375</v>
      </c>
      <c r="C106" s="4" t="s">
        <v>7</v>
      </c>
      <c r="D106" s="4"/>
      <c r="E106" s="4"/>
    </row>
    <row r="107" spans="1:5" x14ac:dyDescent="0.45">
      <c r="A107" s="3">
        <f>'Eastern '!A107-1/24</f>
        <v>0.33333333333333331</v>
      </c>
      <c r="B107" s="3">
        <f>'Eastern '!B107-1/24</f>
        <v>0.375</v>
      </c>
      <c r="C107" s="5" t="s">
        <v>153</v>
      </c>
      <c r="D107" s="2"/>
      <c r="E107" s="2"/>
    </row>
    <row r="108" spans="1:5" x14ac:dyDescent="0.45">
      <c r="A108" s="3"/>
      <c r="B108" s="3"/>
      <c r="C108" s="4" t="s">
        <v>154</v>
      </c>
      <c r="D108" s="4"/>
      <c r="E108" s="4"/>
    </row>
    <row r="109" spans="1:5" x14ac:dyDescent="0.45">
      <c r="A109" s="3">
        <f>'Eastern '!A109-1/24</f>
        <v>0.375</v>
      </c>
      <c r="B109" s="3">
        <f>'Eastern '!B109-1/24</f>
        <v>0.41666666666666663</v>
      </c>
      <c r="C109" s="5" t="s">
        <v>31</v>
      </c>
      <c r="D109" s="2"/>
      <c r="E109" s="2"/>
    </row>
    <row r="110" spans="1:5" x14ac:dyDescent="0.45">
      <c r="A110" s="3"/>
      <c r="B110" s="3"/>
      <c r="C110" s="4" t="s">
        <v>155</v>
      </c>
      <c r="D110" s="4"/>
      <c r="E110" s="4" t="s">
        <v>156</v>
      </c>
    </row>
    <row r="111" spans="1:5" x14ac:dyDescent="0.45">
      <c r="A111" s="3"/>
      <c r="B111" s="3"/>
      <c r="C111" s="4" t="s">
        <v>157</v>
      </c>
      <c r="D111" s="4" t="s">
        <v>33</v>
      </c>
      <c r="E111" s="4" t="s">
        <v>158</v>
      </c>
    </row>
    <row r="112" spans="1:5" x14ac:dyDescent="0.45">
      <c r="A112" s="3"/>
      <c r="B112" s="3"/>
      <c r="C112" s="4" t="s">
        <v>159</v>
      </c>
      <c r="D112" s="4" t="s">
        <v>12</v>
      </c>
      <c r="E112" s="4" t="s">
        <v>160</v>
      </c>
    </row>
    <row r="113" spans="1:5" x14ac:dyDescent="0.45">
      <c r="A113" s="3"/>
      <c r="B113" s="3"/>
      <c r="C113" s="4" t="s">
        <v>161</v>
      </c>
      <c r="D113" s="4" t="s">
        <v>57</v>
      </c>
      <c r="E113" s="4" t="s">
        <v>162</v>
      </c>
    </row>
    <row r="114" spans="1:5" x14ac:dyDescent="0.45">
      <c r="A114" s="3"/>
      <c r="B114" s="3"/>
      <c r="C114" s="4" t="s">
        <v>163</v>
      </c>
      <c r="D114" s="4" t="s">
        <v>164</v>
      </c>
      <c r="E114" s="4" t="s">
        <v>165</v>
      </c>
    </row>
    <row r="115" spans="1:5" x14ac:dyDescent="0.45">
      <c r="A115" s="3"/>
      <c r="B115" s="3"/>
      <c r="C115" s="4" t="s">
        <v>166</v>
      </c>
      <c r="D115" s="4" t="s">
        <v>19</v>
      </c>
      <c r="E115" s="4" t="s">
        <v>167</v>
      </c>
    </row>
    <row r="116" spans="1:5" x14ac:dyDescent="0.45">
      <c r="A116" s="3"/>
      <c r="B116" s="3"/>
      <c r="C116" s="4" t="s">
        <v>168</v>
      </c>
      <c r="D116" s="4" t="s">
        <v>57</v>
      </c>
      <c r="E116" s="4" t="s">
        <v>169</v>
      </c>
    </row>
    <row r="117" spans="1:5" x14ac:dyDescent="0.45">
      <c r="A117" s="3"/>
      <c r="B117" s="3"/>
      <c r="C117" s="4" t="s">
        <v>170</v>
      </c>
      <c r="D117" s="4" t="s">
        <v>26</v>
      </c>
      <c r="E117" s="4" t="s">
        <v>171</v>
      </c>
    </row>
    <row r="118" spans="1:5" x14ac:dyDescent="0.45">
      <c r="A118" s="3">
        <f>'Eastern '!A118-1/24</f>
        <v>0.41666666666666663</v>
      </c>
      <c r="B118" s="3">
        <f>'Eastern '!B118-1/24</f>
        <v>0.4375</v>
      </c>
      <c r="C118" s="5" t="s">
        <v>23</v>
      </c>
      <c r="D118" s="2"/>
      <c r="E118" s="2"/>
    </row>
    <row r="119" spans="1:5" x14ac:dyDescent="0.45">
      <c r="A119" s="3"/>
      <c r="B119" s="3"/>
      <c r="C119" s="4" t="s">
        <v>24</v>
      </c>
      <c r="D119" s="4"/>
      <c r="E119" s="4"/>
    </row>
    <row r="120" spans="1:5" x14ac:dyDescent="0.45">
      <c r="A120" s="3">
        <f>'Eastern '!A120-1/24</f>
        <v>0.4375</v>
      </c>
      <c r="B120" s="3">
        <f>'Eastern '!B120-1/24</f>
        <v>0.47916666666666669</v>
      </c>
      <c r="C120" s="5" t="s">
        <v>82</v>
      </c>
      <c r="D120" s="2"/>
      <c r="E120" s="2"/>
    </row>
    <row r="121" spans="1:5" x14ac:dyDescent="0.45">
      <c r="A121" s="3"/>
      <c r="B121" s="3"/>
      <c r="C121" s="4" t="s">
        <v>172</v>
      </c>
      <c r="D121" s="4"/>
      <c r="E121" s="4" t="s">
        <v>173</v>
      </c>
    </row>
    <row r="122" spans="1:5" x14ac:dyDescent="0.45">
      <c r="A122" s="3">
        <f>'Eastern '!A122-1/24</f>
        <v>0.4375</v>
      </c>
      <c r="B122" s="3">
        <f>'Eastern '!B122-1/24</f>
        <v>0.47916666666666669</v>
      </c>
      <c r="C122" s="5" t="s">
        <v>31</v>
      </c>
      <c r="D122" s="2"/>
      <c r="E122" s="2"/>
    </row>
    <row r="123" spans="1:5" x14ac:dyDescent="0.45">
      <c r="A123" s="3"/>
      <c r="B123" s="3"/>
      <c r="C123" s="4" t="s">
        <v>174</v>
      </c>
      <c r="D123" s="4" t="s">
        <v>26</v>
      </c>
      <c r="E123" s="4" t="s">
        <v>175</v>
      </c>
    </row>
    <row r="124" spans="1:5" x14ac:dyDescent="0.45">
      <c r="A124" s="3"/>
      <c r="B124" s="3"/>
      <c r="C124" s="4" t="s">
        <v>176</v>
      </c>
      <c r="D124" s="4" t="s">
        <v>26</v>
      </c>
      <c r="E124" s="4" t="s">
        <v>177</v>
      </c>
    </row>
    <row r="125" spans="1:5" x14ac:dyDescent="0.45">
      <c r="A125" s="3"/>
      <c r="B125" s="3"/>
      <c r="C125" s="4" t="s">
        <v>178</v>
      </c>
      <c r="D125" s="4" t="s">
        <v>26</v>
      </c>
      <c r="E125" s="4" t="s">
        <v>179</v>
      </c>
    </row>
    <row r="126" spans="1:5" x14ac:dyDescent="0.45">
      <c r="A126" s="3"/>
      <c r="B126" s="3"/>
      <c r="C126" s="4" t="s">
        <v>180</v>
      </c>
      <c r="D126" s="4" t="s">
        <v>26</v>
      </c>
      <c r="E126" s="4" t="s">
        <v>181</v>
      </c>
    </row>
    <row r="127" spans="1:5" x14ac:dyDescent="0.45">
      <c r="A127" s="3"/>
      <c r="B127" s="3"/>
      <c r="C127" s="4" t="s">
        <v>182</v>
      </c>
      <c r="D127" s="4" t="s">
        <v>57</v>
      </c>
      <c r="E127" s="4" t="s">
        <v>183</v>
      </c>
    </row>
    <row r="128" spans="1:5" x14ac:dyDescent="0.45">
      <c r="A128" s="3"/>
      <c r="B128" s="3"/>
      <c r="C128" s="4" t="s">
        <v>184</v>
      </c>
      <c r="D128" s="4" t="s">
        <v>19</v>
      </c>
      <c r="E128" s="4" t="s">
        <v>185</v>
      </c>
    </row>
    <row r="129" spans="1:5" x14ac:dyDescent="0.45">
      <c r="A129" s="3"/>
      <c r="B129" s="3"/>
      <c r="C129" s="4" t="s">
        <v>186</v>
      </c>
      <c r="D129" s="4" t="s">
        <v>12</v>
      </c>
      <c r="E129" s="4" t="s">
        <v>187</v>
      </c>
    </row>
    <row r="130" spans="1:5" x14ac:dyDescent="0.45">
      <c r="A130" s="3"/>
      <c r="B130" s="3"/>
      <c r="C130" s="4" t="s">
        <v>188</v>
      </c>
      <c r="D130" s="4" t="s">
        <v>33</v>
      </c>
      <c r="E130" s="4" t="s">
        <v>189</v>
      </c>
    </row>
    <row r="131" spans="1:5" x14ac:dyDescent="0.45">
      <c r="A131" s="3">
        <f>'Eastern '!A131-1/24</f>
        <v>0.47916666666666669</v>
      </c>
      <c r="B131" s="3">
        <f>'Eastern '!B131-1/24</f>
        <v>0.49999999999999994</v>
      </c>
      <c r="C131" s="5" t="s">
        <v>23</v>
      </c>
      <c r="D131" s="2"/>
      <c r="E131" s="2"/>
    </row>
    <row r="132" spans="1:5" x14ac:dyDescent="0.45">
      <c r="A132" s="3"/>
      <c r="B132" s="3"/>
      <c r="C132" s="4" t="s">
        <v>24</v>
      </c>
      <c r="D132" s="4"/>
      <c r="E132" s="4"/>
    </row>
    <row r="133" spans="1:5" x14ac:dyDescent="0.45">
      <c r="A133" s="3">
        <f>'Eastern '!A133-1/24</f>
        <v>0.49999999999999994</v>
      </c>
      <c r="B133" s="3">
        <f>'Eastern '!B133-1/24</f>
        <v>0.54166666666666674</v>
      </c>
      <c r="C133" s="5" t="s">
        <v>31</v>
      </c>
      <c r="D133" s="2"/>
      <c r="E133" s="2"/>
    </row>
    <row r="134" spans="1:5" x14ac:dyDescent="0.45">
      <c r="A134" s="3"/>
      <c r="B134" s="3"/>
      <c r="C134" s="4" t="s">
        <v>190</v>
      </c>
      <c r="D134" s="4" t="s">
        <v>33</v>
      </c>
      <c r="E134" s="4" t="s">
        <v>191</v>
      </c>
    </row>
    <row r="135" spans="1:5" x14ac:dyDescent="0.45">
      <c r="A135" s="3"/>
      <c r="B135" s="3"/>
      <c r="C135" s="4" t="s">
        <v>192</v>
      </c>
      <c r="D135" s="4" t="s">
        <v>12</v>
      </c>
      <c r="E135" s="4" t="s">
        <v>193</v>
      </c>
    </row>
    <row r="136" spans="1:5" x14ac:dyDescent="0.45">
      <c r="A136" s="3"/>
      <c r="B136" s="3"/>
      <c r="C136" s="4" t="s">
        <v>194</v>
      </c>
      <c r="D136" s="4" t="s">
        <v>164</v>
      </c>
      <c r="E136" s="4" t="s">
        <v>195</v>
      </c>
    </row>
    <row r="137" spans="1:5" x14ac:dyDescent="0.45">
      <c r="A137" s="3"/>
      <c r="B137" s="3"/>
      <c r="C137" s="4" t="s">
        <v>196</v>
      </c>
      <c r="D137" s="4" t="s">
        <v>12</v>
      </c>
      <c r="E137" s="4" t="s">
        <v>197</v>
      </c>
    </row>
    <row r="138" spans="1:5" x14ac:dyDescent="0.45">
      <c r="A138" s="3"/>
      <c r="B138" s="3"/>
      <c r="C138" s="4" t="s">
        <v>198</v>
      </c>
      <c r="D138" s="4" t="s">
        <v>57</v>
      </c>
      <c r="E138" s="4" t="s">
        <v>199</v>
      </c>
    </row>
    <row r="139" spans="1:5" x14ac:dyDescent="0.45">
      <c r="A139" s="3"/>
      <c r="B139" s="3"/>
      <c r="C139" s="4" t="s">
        <v>200</v>
      </c>
      <c r="D139" s="4" t="s">
        <v>26</v>
      </c>
      <c r="E139" s="4" t="s">
        <v>201</v>
      </c>
    </row>
    <row r="140" spans="1:5" x14ac:dyDescent="0.45">
      <c r="A140" s="3"/>
      <c r="B140" s="3"/>
      <c r="C140" s="4" t="s">
        <v>202</v>
      </c>
      <c r="D140" s="4" t="s">
        <v>19</v>
      </c>
      <c r="E140" s="4" t="s">
        <v>203</v>
      </c>
    </row>
    <row r="141" spans="1:5" x14ac:dyDescent="0.45">
      <c r="A141" s="3"/>
      <c r="B141" s="3"/>
      <c r="C141" s="4" t="s">
        <v>204</v>
      </c>
      <c r="D141" s="4" t="s">
        <v>26</v>
      </c>
      <c r="E141" s="4" t="s">
        <v>205</v>
      </c>
    </row>
    <row r="142" spans="1:5" x14ac:dyDescent="0.45">
      <c r="A142" s="3">
        <f>'Eastern '!A142-1/24</f>
        <v>0.54166666666666674</v>
      </c>
      <c r="B142" s="3">
        <f>'Eastern '!B142-1/24</f>
        <v>0.5625</v>
      </c>
      <c r="C142" s="5" t="s">
        <v>23</v>
      </c>
      <c r="D142" s="2"/>
      <c r="E142" s="2"/>
    </row>
    <row r="143" spans="1:5" x14ac:dyDescent="0.45">
      <c r="A143" s="3"/>
      <c r="B143" s="3"/>
      <c r="C143" s="4" t="s">
        <v>24</v>
      </c>
      <c r="D143" s="4"/>
      <c r="E143" s="4"/>
    </row>
    <row r="144" spans="1:5" x14ac:dyDescent="0.45">
      <c r="A144" s="3">
        <f>'Eastern '!A144-1/24</f>
        <v>0.5625</v>
      </c>
      <c r="B144" s="3">
        <f>'Eastern '!B144-1/24</f>
        <v>0.60416666666666674</v>
      </c>
      <c r="C144" s="5" t="s">
        <v>31</v>
      </c>
      <c r="D144" s="2"/>
      <c r="E144" s="2"/>
    </row>
    <row r="145" spans="1:5" x14ac:dyDescent="0.45">
      <c r="A145" s="3"/>
      <c r="B145" s="3"/>
      <c r="C145" s="4" t="s">
        <v>206</v>
      </c>
      <c r="D145" s="4"/>
      <c r="E145" s="4"/>
    </row>
    <row r="146" spans="1:5" x14ac:dyDescent="0.45">
      <c r="A146" s="3"/>
      <c r="B146" s="3"/>
      <c r="C146" s="4" t="s">
        <v>207</v>
      </c>
      <c r="D146" s="4" t="s">
        <v>26</v>
      </c>
      <c r="E146" s="4" t="s">
        <v>208</v>
      </c>
    </row>
    <row r="147" spans="1:5" x14ac:dyDescent="0.45">
      <c r="A147" s="3"/>
      <c r="B147" s="3"/>
      <c r="C147" s="4" t="s">
        <v>209</v>
      </c>
      <c r="D147" s="4" t="s">
        <v>12</v>
      </c>
      <c r="E147" s="4" t="s">
        <v>210</v>
      </c>
    </row>
    <row r="148" spans="1:5" x14ac:dyDescent="0.45">
      <c r="A148" s="3"/>
      <c r="B148" s="3"/>
      <c r="C148" s="4" t="s">
        <v>211</v>
      </c>
      <c r="D148" s="4" t="s">
        <v>33</v>
      </c>
      <c r="E148" s="4" t="s">
        <v>212</v>
      </c>
    </row>
    <row r="149" spans="1:5" x14ac:dyDescent="0.45">
      <c r="A149" s="3"/>
      <c r="B149" s="3"/>
      <c r="C149" s="4" t="s">
        <v>213</v>
      </c>
      <c r="D149" s="4" t="s">
        <v>19</v>
      </c>
      <c r="E149" s="4" t="s">
        <v>214</v>
      </c>
    </row>
    <row r="150" spans="1:5" x14ac:dyDescent="0.45">
      <c r="A150" s="3"/>
      <c r="B150" s="3"/>
      <c r="C150" s="4" t="s">
        <v>215</v>
      </c>
      <c r="D150" s="4" t="s">
        <v>19</v>
      </c>
      <c r="E150" s="4" t="s">
        <v>216</v>
      </c>
    </row>
    <row r="151" spans="1:5" x14ac:dyDescent="0.45">
      <c r="A151" s="3"/>
      <c r="B151" s="3"/>
      <c r="C151" s="4" t="s">
        <v>217</v>
      </c>
      <c r="D151" s="4" t="s">
        <v>164</v>
      </c>
      <c r="E151" s="4" t="s">
        <v>218</v>
      </c>
    </row>
    <row r="152" spans="1:5" x14ac:dyDescent="0.45">
      <c r="A152" s="3"/>
      <c r="B152" s="3"/>
      <c r="C152" s="4" t="s">
        <v>219</v>
      </c>
      <c r="D152" s="4" t="s">
        <v>26</v>
      </c>
      <c r="E152" s="4" t="s">
        <v>220</v>
      </c>
    </row>
    <row r="153" spans="1:5" x14ac:dyDescent="0.45">
      <c r="A153" s="3">
        <f>'Eastern '!A153-1/24</f>
        <v>0.60416666666666674</v>
      </c>
      <c r="B153" s="3">
        <f>'Eastern '!B153-1/24</f>
        <v>0.625</v>
      </c>
      <c r="C153" s="5" t="s">
        <v>23</v>
      </c>
      <c r="D153" s="2"/>
      <c r="E153" s="2"/>
    </row>
    <row r="154" spans="1:5" x14ac:dyDescent="0.45">
      <c r="A154" s="3"/>
      <c r="B154" s="3"/>
      <c r="C154" s="4" t="s">
        <v>24</v>
      </c>
      <c r="D154" s="4"/>
      <c r="E154" s="4"/>
    </row>
    <row r="155" spans="1:5" x14ac:dyDescent="0.45">
      <c r="A155" s="3">
        <f>'Eastern '!A155-1/24</f>
        <v>0.625</v>
      </c>
      <c r="B155" s="3">
        <f>'Eastern '!B155-1/24</f>
        <v>0.66666666666666674</v>
      </c>
      <c r="C155" s="5" t="s">
        <v>31</v>
      </c>
      <c r="D155" s="2"/>
      <c r="E155" s="2"/>
    </row>
    <row r="156" spans="1:5" x14ac:dyDescent="0.45">
      <c r="A156" s="3"/>
      <c r="B156" s="3"/>
      <c r="C156" s="4" t="s">
        <v>221</v>
      </c>
      <c r="D156" s="4" t="s">
        <v>57</v>
      </c>
      <c r="E156" s="4" t="s">
        <v>222</v>
      </c>
    </row>
    <row r="157" spans="1:5" x14ac:dyDescent="0.45">
      <c r="A157" s="3"/>
      <c r="B157" s="3"/>
      <c r="C157" s="4" t="s">
        <v>223</v>
      </c>
      <c r="D157" s="4" t="s">
        <v>26</v>
      </c>
      <c r="E157" s="4" t="s">
        <v>224</v>
      </c>
    </row>
    <row r="158" spans="1:5" x14ac:dyDescent="0.45">
      <c r="A158" s="3"/>
      <c r="B158" s="3"/>
      <c r="C158" s="4" t="s">
        <v>225</v>
      </c>
      <c r="D158" s="4" t="s">
        <v>26</v>
      </c>
      <c r="E158" s="4" t="s">
        <v>226</v>
      </c>
    </row>
    <row r="159" spans="1:5" x14ac:dyDescent="0.45">
      <c r="A159" s="3"/>
      <c r="B159" s="3"/>
      <c r="C159" s="4" t="s">
        <v>227</v>
      </c>
      <c r="D159" s="4" t="s">
        <v>26</v>
      </c>
      <c r="E159" s="4" t="s">
        <v>228</v>
      </c>
    </row>
    <row r="160" spans="1:5" x14ac:dyDescent="0.45">
      <c r="A160" s="3"/>
      <c r="B160" s="3"/>
      <c r="C160" s="4" t="s">
        <v>229</v>
      </c>
      <c r="D160" s="4" t="s">
        <v>12</v>
      </c>
      <c r="E160" s="4" t="s">
        <v>230</v>
      </c>
    </row>
    <row r="161" spans="1:5" x14ac:dyDescent="0.45">
      <c r="A161" s="3"/>
      <c r="B161" s="3"/>
      <c r="C161" s="4" t="s">
        <v>231</v>
      </c>
      <c r="D161" s="4" t="s">
        <v>26</v>
      </c>
      <c r="E161" s="4" t="s">
        <v>232</v>
      </c>
    </row>
    <row r="162" spans="1:5" x14ac:dyDescent="0.45">
      <c r="A162" s="3"/>
      <c r="B162" s="3"/>
      <c r="C162" s="4" t="s">
        <v>233</v>
      </c>
      <c r="D162" s="4" t="s">
        <v>57</v>
      </c>
      <c r="E162" s="4" t="s">
        <v>234</v>
      </c>
    </row>
    <row r="163" spans="1:5" x14ac:dyDescent="0.45">
      <c r="A163" s="3"/>
      <c r="B163" s="3"/>
      <c r="C163" s="4" t="s">
        <v>235</v>
      </c>
      <c r="D163" s="4"/>
      <c r="E163" s="4" t="s">
        <v>236</v>
      </c>
    </row>
    <row r="164" spans="1:5" x14ac:dyDescent="0.45">
      <c r="A164" s="3">
        <f>'Eastern '!A164-1/24</f>
        <v>0.6875</v>
      </c>
      <c r="B164" s="3">
        <f>'Eastern '!B164-1/24</f>
        <v>0.72916666666666674</v>
      </c>
      <c r="C164" s="14" t="s">
        <v>237</v>
      </c>
      <c r="D164" s="6"/>
      <c r="E164" s="6"/>
    </row>
    <row r="165" spans="1:5" x14ac:dyDescent="0.45">
      <c r="A165" s="3"/>
      <c r="B165" s="3"/>
      <c r="C165" s="4" t="s">
        <v>238</v>
      </c>
      <c r="D165" s="4"/>
      <c r="E165" s="4"/>
    </row>
    <row r="166" spans="1:5" x14ac:dyDescent="0.45">
      <c r="A166" s="3"/>
      <c r="B166" s="3"/>
      <c r="C166" s="8" t="s">
        <v>239</v>
      </c>
      <c r="D166" s="7"/>
      <c r="E166" s="7"/>
    </row>
    <row r="167" spans="1:5" x14ac:dyDescent="0.45">
      <c r="A167" s="3">
        <f>'Eastern '!A167-1/24</f>
        <v>0.35416666666666663</v>
      </c>
      <c r="B167" s="3">
        <f>'Eastern '!B167-1/24</f>
        <v>0.375</v>
      </c>
      <c r="C167" s="4" t="s">
        <v>7</v>
      </c>
      <c r="D167" s="4"/>
      <c r="E167" s="4"/>
    </row>
    <row r="168" spans="1:5" x14ac:dyDescent="0.45">
      <c r="A168" s="3">
        <f>'Eastern '!A168-1/24</f>
        <v>0.375</v>
      </c>
      <c r="B168" s="3">
        <f>'Eastern '!B168-1/24</f>
        <v>0.41666666666666663</v>
      </c>
      <c r="C168" s="5" t="s">
        <v>240</v>
      </c>
      <c r="D168" s="2"/>
      <c r="E168" s="2"/>
    </row>
    <row r="169" spans="1:5" x14ac:dyDescent="0.45">
      <c r="A169" s="3"/>
      <c r="B169" s="3"/>
      <c r="C169" s="4" t="s">
        <v>241</v>
      </c>
      <c r="D169" s="4"/>
      <c r="E169" s="4" t="s">
        <v>242</v>
      </c>
    </row>
    <row r="170" spans="1:5" x14ac:dyDescent="0.45">
      <c r="A170" s="3">
        <f>'Eastern '!A170-1/24</f>
        <v>0.375</v>
      </c>
      <c r="B170" s="3">
        <f>'Eastern '!B170-1/24</f>
        <v>0.41666666666666663</v>
      </c>
      <c r="C170" s="5" t="s">
        <v>31</v>
      </c>
      <c r="D170" s="2"/>
      <c r="E170" s="2"/>
    </row>
    <row r="171" spans="1:5" x14ac:dyDescent="0.45">
      <c r="A171" s="3"/>
      <c r="B171" s="3"/>
      <c r="C171" s="4" t="s">
        <v>243</v>
      </c>
      <c r="D171" s="4" t="s">
        <v>19</v>
      </c>
      <c r="E171" s="4"/>
    </row>
    <row r="172" spans="1:5" x14ac:dyDescent="0.45">
      <c r="A172" s="3"/>
      <c r="B172" s="3"/>
      <c r="C172" s="4" t="s">
        <v>244</v>
      </c>
      <c r="D172" s="4" t="s">
        <v>57</v>
      </c>
      <c r="E172" s="4" t="s">
        <v>245</v>
      </c>
    </row>
    <row r="173" spans="1:5" x14ac:dyDescent="0.45">
      <c r="A173" s="3"/>
      <c r="B173" s="3"/>
      <c r="C173" s="4" t="s">
        <v>246</v>
      </c>
      <c r="D173" s="4" t="s">
        <v>26</v>
      </c>
      <c r="E173" s="4" t="s">
        <v>247</v>
      </c>
    </row>
    <row r="174" spans="1:5" x14ac:dyDescent="0.45">
      <c r="A174" s="3"/>
      <c r="B174" s="3"/>
      <c r="C174" s="4" t="s">
        <v>248</v>
      </c>
      <c r="D174" s="4" t="s">
        <v>26</v>
      </c>
      <c r="E174" s="4" t="s">
        <v>249</v>
      </c>
    </row>
    <row r="175" spans="1:5" x14ac:dyDescent="0.45">
      <c r="A175" s="3"/>
      <c r="B175" s="3"/>
      <c r="C175" s="4" t="s">
        <v>250</v>
      </c>
      <c r="D175" s="4" t="s">
        <v>12</v>
      </c>
      <c r="E175" s="4" t="s">
        <v>251</v>
      </c>
    </row>
    <row r="176" spans="1:5" x14ac:dyDescent="0.45">
      <c r="A176" s="3"/>
      <c r="B176" s="3"/>
      <c r="C176" s="4" t="s">
        <v>252</v>
      </c>
      <c r="D176" s="4" t="s">
        <v>12</v>
      </c>
      <c r="E176" s="4" t="s">
        <v>253</v>
      </c>
    </row>
    <row r="177" spans="1:5" x14ac:dyDescent="0.45">
      <c r="A177" s="3"/>
      <c r="B177" s="3"/>
      <c r="C177" s="4" t="s">
        <v>254</v>
      </c>
      <c r="D177" s="4" t="s">
        <v>26</v>
      </c>
      <c r="E177" s="4" t="s">
        <v>255</v>
      </c>
    </row>
    <row r="178" spans="1:5" x14ac:dyDescent="0.45">
      <c r="A178" s="3">
        <f>'Eastern '!A178-1/24</f>
        <v>0.41666666666666663</v>
      </c>
      <c r="B178" s="3">
        <f>'Eastern '!B178-1/24</f>
        <v>0.4375</v>
      </c>
      <c r="C178" s="5" t="s">
        <v>23</v>
      </c>
      <c r="D178" s="2"/>
      <c r="E178" s="2"/>
    </row>
    <row r="179" spans="1:5" x14ac:dyDescent="0.45">
      <c r="A179" s="3"/>
      <c r="B179" s="3"/>
      <c r="C179" s="4" t="s">
        <v>24</v>
      </c>
      <c r="D179" s="4"/>
      <c r="E179" s="4"/>
    </row>
    <row r="180" spans="1:5" x14ac:dyDescent="0.45">
      <c r="A180" s="3">
        <f>'Eastern '!A180-1/24</f>
        <v>0.4375</v>
      </c>
      <c r="B180" s="3">
        <f>'Eastern '!B180-1/24</f>
        <v>0.47916666666666669</v>
      </c>
      <c r="C180" s="5" t="s">
        <v>31</v>
      </c>
      <c r="D180" s="2"/>
      <c r="E180" s="2"/>
    </row>
    <row r="181" spans="1:5" x14ac:dyDescent="0.45">
      <c r="A181" s="3"/>
      <c r="B181" s="3"/>
      <c r="C181" s="4" t="s">
        <v>256</v>
      </c>
      <c r="D181" s="4" t="s">
        <v>57</v>
      </c>
      <c r="E181" s="4" t="s">
        <v>257</v>
      </c>
    </row>
    <row r="182" spans="1:5" x14ac:dyDescent="0.45">
      <c r="A182" s="3"/>
      <c r="B182" s="3"/>
      <c r="C182" s="4" t="s">
        <v>258</v>
      </c>
      <c r="D182" s="4" t="s">
        <v>26</v>
      </c>
      <c r="E182" s="4" t="s">
        <v>259</v>
      </c>
    </row>
    <row r="183" spans="1:5" x14ac:dyDescent="0.45">
      <c r="A183" s="3"/>
      <c r="B183" s="3"/>
      <c r="C183" s="4" t="s">
        <v>260</v>
      </c>
      <c r="D183" s="4" t="s">
        <v>164</v>
      </c>
      <c r="E183" s="4" t="s">
        <v>261</v>
      </c>
    </row>
    <row r="184" spans="1:5" x14ac:dyDescent="0.45">
      <c r="A184" s="3"/>
      <c r="B184" s="3"/>
      <c r="C184" s="4" t="s">
        <v>262</v>
      </c>
      <c r="D184" s="4" t="s">
        <v>26</v>
      </c>
      <c r="E184" s="4" t="s">
        <v>263</v>
      </c>
    </row>
    <row r="185" spans="1:5" x14ac:dyDescent="0.45">
      <c r="A185" s="3"/>
      <c r="B185" s="3"/>
      <c r="C185" s="4" t="s">
        <v>264</v>
      </c>
      <c r="D185" s="4" t="s">
        <v>26</v>
      </c>
      <c r="E185" s="4" t="s">
        <v>265</v>
      </c>
    </row>
    <row r="186" spans="1:5" x14ac:dyDescent="0.45">
      <c r="A186" s="3"/>
      <c r="B186" s="3"/>
      <c r="C186" s="4" t="s">
        <v>266</v>
      </c>
      <c r="D186" s="4" t="s">
        <v>26</v>
      </c>
      <c r="E186" s="4" t="s">
        <v>267</v>
      </c>
    </row>
    <row r="187" spans="1:5" x14ac:dyDescent="0.45">
      <c r="A187" s="3">
        <f>'Eastern '!A187-1/24</f>
        <v>0.4375</v>
      </c>
      <c r="B187" s="3">
        <f>'Eastern '!B187-1/24</f>
        <v>0.49999999999999994</v>
      </c>
      <c r="C187" s="4" t="s">
        <v>268</v>
      </c>
      <c r="D187" s="4" t="s">
        <v>26</v>
      </c>
      <c r="E187" s="4" t="s">
        <v>269</v>
      </c>
    </row>
    <row r="188" spans="1:5" x14ac:dyDescent="0.45">
      <c r="A188" s="3">
        <f>'Eastern '!A188-1/24</f>
        <v>0.47916666666666669</v>
      </c>
      <c r="B188" s="3">
        <f>'Eastern '!B188-1/24</f>
        <v>0.49999999999999994</v>
      </c>
      <c r="C188" s="5" t="s">
        <v>23</v>
      </c>
      <c r="D188" s="2"/>
      <c r="E188" s="2"/>
    </row>
    <row r="189" spans="1:5" x14ac:dyDescent="0.45">
      <c r="A189" s="3"/>
      <c r="B189" s="3"/>
      <c r="C189" s="4" t="s">
        <v>24</v>
      </c>
      <c r="D189" s="4"/>
      <c r="E189" s="4"/>
    </row>
    <row r="190" spans="1:5" x14ac:dyDescent="0.45">
      <c r="A190" s="3">
        <f>'Eastern '!A190-1/24</f>
        <v>0.49999999999999994</v>
      </c>
      <c r="B190" s="3">
        <f>'Eastern '!B190-1/24</f>
        <v>0.54166666666666674</v>
      </c>
      <c r="C190" s="5" t="s">
        <v>31</v>
      </c>
      <c r="D190" s="2"/>
      <c r="E190" s="2"/>
    </row>
    <row r="191" spans="1:5" x14ac:dyDescent="0.45">
      <c r="A191" s="3"/>
      <c r="B191" s="3"/>
      <c r="C191" s="4" t="s">
        <v>270</v>
      </c>
      <c r="D191" s="4" t="s">
        <v>33</v>
      </c>
      <c r="E191" s="4" t="s">
        <v>271</v>
      </c>
    </row>
    <row r="192" spans="1:5" x14ac:dyDescent="0.45">
      <c r="A192" s="3"/>
      <c r="B192" s="3"/>
      <c r="C192" s="4" t="s">
        <v>272</v>
      </c>
      <c r="D192" s="4" t="s">
        <v>12</v>
      </c>
      <c r="E192" s="4" t="s">
        <v>273</v>
      </c>
    </row>
    <row r="193" spans="1:5" x14ac:dyDescent="0.45">
      <c r="A193" s="3"/>
      <c r="B193" s="3"/>
      <c r="C193" s="4" t="s">
        <v>274</v>
      </c>
      <c r="D193" s="4" t="s">
        <v>57</v>
      </c>
      <c r="E193" s="4" t="s">
        <v>275</v>
      </c>
    </row>
    <row r="194" spans="1:5" x14ac:dyDescent="0.45">
      <c r="A194" s="3"/>
      <c r="B194" s="3"/>
      <c r="C194" s="4" t="s">
        <v>276</v>
      </c>
      <c r="D194" s="4" t="s">
        <v>26</v>
      </c>
      <c r="E194" s="4" t="s">
        <v>277</v>
      </c>
    </row>
    <row r="195" spans="1:5" x14ac:dyDescent="0.45">
      <c r="A195" s="3"/>
      <c r="B195" s="3"/>
      <c r="C195" s="4" t="s">
        <v>278</v>
      </c>
      <c r="D195" s="4" t="s">
        <v>26</v>
      </c>
      <c r="E195" s="4" t="s">
        <v>279</v>
      </c>
    </row>
    <row r="196" spans="1:5" x14ac:dyDescent="0.45">
      <c r="A196" s="3"/>
      <c r="B196" s="3"/>
      <c r="C196" s="4" t="s">
        <v>280</v>
      </c>
      <c r="D196" s="4" t="s">
        <v>26</v>
      </c>
      <c r="E196" s="4" t="s">
        <v>281</v>
      </c>
    </row>
    <row r="197" spans="1:5" x14ac:dyDescent="0.45">
      <c r="A197" s="3"/>
      <c r="B197" s="3"/>
      <c r="C197" s="4" t="s">
        <v>282</v>
      </c>
      <c r="D197" s="4" t="s">
        <v>164</v>
      </c>
      <c r="E197" s="4" t="s">
        <v>283</v>
      </c>
    </row>
    <row r="198" spans="1:5" x14ac:dyDescent="0.45">
      <c r="A198" s="3"/>
      <c r="B198" s="3"/>
      <c r="C198" s="4" t="s">
        <v>284</v>
      </c>
      <c r="D198" s="4" t="s">
        <v>26</v>
      </c>
      <c r="E198" s="4" t="s">
        <v>285</v>
      </c>
    </row>
    <row r="199" spans="1:5" x14ac:dyDescent="0.45">
      <c r="A199" s="3">
        <f>'Eastern '!A199-1/24</f>
        <v>0.49999999999999994</v>
      </c>
      <c r="B199" s="3">
        <f>'Eastern '!B199-1/24</f>
        <v>0.66666666666666674</v>
      </c>
      <c r="C199" s="15" t="s">
        <v>286</v>
      </c>
      <c r="D199" s="4" t="s">
        <v>33</v>
      </c>
      <c r="E199" s="16" t="s">
        <v>287</v>
      </c>
    </row>
    <row r="200" spans="1:5" x14ac:dyDescent="0.45">
      <c r="A200" s="3">
        <f>'Eastern '!A200-1/24</f>
        <v>0.54166666666666674</v>
      </c>
      <c r="B200" s="3">
        <f>'Eastern '!B200-1/24</f>
        <v>0.5625</v>
      </c>
      <c r="C200" s="5" t="s">
        <v>23</v>
      </c>
      <c r="D200" s="2"/>
      <c r="E200" s="2"/>
    </row>
    <row r="201" spans="1:5" x14ac:dyDescent="0.45">
      <c r="A201" s="3"/>
      <c r="B201" s="3"/>
      <c r="C201" s="4" t="s">
        <v>24</v>
      </c>
      <c r="D201" s="4"/>
      <c r="E201" s="4"/>
    </row>
    <row r="202" spans="1:5" x14ac:dyDescent="0.45">
      <c r="A202" s="3">
        <f>'Eastern '!A202-1/24</f>
        <v>0.5625</v>
      </c>
      <c r="B202" s="3">
        <f>'Eastern '!B202-1/24</f>
        <v>0.60416666666666674</v>
      </c>
      <c r="C202" s="5" t="s">
        <v>31</v>
      </c>
      <c r="D202" s="2"/>
      <c r="E202" s="2"/>
    </row>
    <row r="203" spans="1:5" x14ac:dyDescent="0.45">
      <c r="A203" s="3"/>
      <c r="B203" s="3"/>
      <c r="C203" s="4" t="s">
        <v>288</v>
      </c>
      <c r="D203" s="4" t="s">
        <v>26</v>
      </c>
      <c r="E203" s="4" t="s">
        <v>289</v>
      </c>
    </row>
    <row r="204" spans="1:5" x14ac:dyDescent="0.45">
      <c r="A204" s="3"/>
      <c r="B204" s="3"/>
      <c r="C204" s="4" t="s">
        <v>290</v>
      </c>
      <c r="D204" s="4" t="s">
        <v>12</v>
      </c>
      <c r="E204" s="4" t="s">
        <v>291</v>
      </c>
    </row>
    <row r="205" spans="1:5" x14ac:dyDescent="0.45">
      <c r="A205" s="3"/>
      <c r="B205" s="3"/>
      <c r="C205" s="4" t="s">
        <v>292</v>
      </c>
      <c r="D205" s="4" t="s">
        <v>33</v>
      </c>
      <c r="E205" s="4" t="s">
        <v>293</v>
      </c>
    </row>
    <row r="206" spans="1:5" x14ac:dyDescent="0.45">
      <c r="A206" s="3"/>
      <c r="B206" s="3"/>
      <c r="C206" s="4" t="s">
        <v>294</v>
      </c>
      <c r="D206" s="4" t="s">
        <v>164</v>
      </c>
      <c r="E206" s="4" t="s">
        <v>295</v>
      </c>
    </row>
    <row r="207" spans="1:5" x14ac:dyDescent="0.45">
      <c r="A207" s="3"/>
      <c r="B207" s="3"/>
      <c r="C207" s="4" t="s">
        <v>296</v>
      </c>
      <c r="D207" s="4" t="s">
        <v>26</v>
      </c>
      <c r="E207" s="4" t="s">
        <v>297</v>
      </c>
    </row>
    <row r="208" spans="1:5" x14ac:dyDescent="0.45">
      <c r="A208" s="3"/>
      <c r="B208" s="3"/>
      <c r="C208" s="4" t="s">
        <v>298</v>
      </c>
      <c r="D208" s="4" t="s">
        <v>33</v>
      </c>
      <c r="E208" s="4" t="s">
        <v>299</v>
      </c>
    </row>
    <row r="209" spans="1:5" x14ac:dyDescent="0.45">
      <c r="A209" s="3"/>
      <c r="B209" s="3"/>
      <c r="C209" s="4" t="s">
        <v>300</v>
      </c>
      <c r="D209" s="4" t="s">
        <v>26</v>
      </c>
      <c r="E209" s="4" t="s">
        <v>301</v>
      </c>
    </row>
    <row r="210" spans="1:5" x14ac:dyDescent="0.45">
      <c r="A210" s="3"/>
      <c r="B210" s="3"/>
      <c r="C210" s="4" t="s">
        <v>302</v>
      </c>
      <c r="D210" s="4" t="s">
        <v>12</v>
      </c>
      <c r="E210" s="4" t="s">
        <v>303</v>
      </c>
    </row>
    <row r="211" spans="1:5" x14ac:dyDescent="0.45">
      <c r="A211" s="3">
        <f>'Eastern '!A211-1/24</f>
        <v>0.60416666666666674</v>
      </c>
      <c r="B211" s="3">
        <f>'Eastern '!B211-1/24</f>
        <v>0.625</v>
      </c>
      <c r="C211" s="5" t="s">
        <v>23</v>
      </c>
      <c r="D211" s="2"/>
      <c r="E211" s="2"/>
    </row>
    <row r="212" spans="1:5" x14ac:dyDescent="0.45">
      <c r="A212" s="3"/>
      <c r="B212" s="3"/>
      <c r="C212" s="4" t="s">
        <v>24</v>
      </c>
      <c r="D212" s="4"/>
      <c r="E212" s="4"/>
    </row>
    <row r="213" spans="1:5" x14ac:dyDescent="0.45">
      <c r="A213" s="3">
        <f>'Eastern '!A213-1/24</f>
        <v>0.625</v>
      </c>
      <c r="B213" s="3">
        <f>'Eastern '!B213-1/24</f>
        <v>0.66666666666666674</v>
      </c>
      <c r="C213" s="5" t="s">
        <v>31</v>
      </c>
      <c r="D213" s="2"/>
      <c r="E213" s="2"/>
    </row>
    <row r="214" spans="1:5" x14ac:dyDescent="0.45">
      <c r="A214" s="3"/>
      <c r="B214" s="4"/>
      <c r="C214" s="4" t="s">
        <v>304</v>
      </c>
      <c r="D214" s="4" t="s">
        <v>12</v>
      </c>
      <c r="E214" s="4" t="s">
        <v>305</v>
      </c>
    </row>
    <row r="215" spans="1:5" x14ac:dyDescent="0.45">
      <c r="A215" s="3"/>
      <c r="B215" s="3"/>
      <c r="C215" s="4" t="s">
        <v>306</v>
      </c>
      <c r="D215" s="4" t="s">
        <v>57</v>
      </c>
      <c r="E215" s="4" t="s">
        <v>307</v>
      </c>
    </row>
    <row r="216" spans="1:5" x14ac:dyDescent="0.45">
      <c r="A216" s="3"/>
      <c r="B216" s="3"/>
      <c r="C216" s="4" t="s">
        <v>308</v>
      </c>
      <c r="D216" s="4" t="s">
        <v>12</v>
      </c>
      <c r="E216" s="4" t="s">
        <v>309</v>
      </c>
    </row>
    <row r="217" spans="1:5" x14ac:dyDescent="0.45">
      <c r="A217" s="3"/>
      <c r="B217" s="3"/>
      <c r="C217" s="4" t="s">
        <v>310</v>
      </c>
      <c r="D217" s="4" t="s">
        <v>26</v>
      </c>
      <c r="E217" s="4" t="s">
        <v>311</v>
      </c>
    </row>
    <row r="218" spans="1:5" x14ac:dyDescent="0.45">
      <c r="A218" s="3"/>
      <c r="B218" s="3"/>
      <c r="C218" s="4" t="s">
        <v>312</v>
      </c>
      <c r="D218" s="4" t="s">
        <v>57</v>
      </c>
      <c r="E218" s="4" t="s">
        <v>313</v>
      </c>
    </row>
    <row r="219" spans="1:5" x14ac:dyDescent="0.45">
      <c r="A219" s="3"/>
      <c r="B219" s="3"/>
      <c r="C219" s="4" t="s">
        <v>314</v>
      </c>
      <c r="D219" s="4" t="s">
        <v>19</v>
      </c>
      <c r="E219" s="4" t="s">
        <v>315</v>
      </c>
    </row>
    <row r="220" spans="1:5" x14ac:dyDescent="0.45">
      <c r="A220" s="3"/>
      <c r="B220" s="9"/>
      <c r="C220" s="5" t="s">
        <v>316</v>
      </c>
      <c r="D220" s="2"/>
      <c r="E220" s="2"/>
    </row>
    <row r="221" spans="1:5" x14ac:dyDescent="0.45">
      <c r="A221" s="3"/>
      <c r="B221" s="3"/>
      <c r="C221" s="4" t="s">
        <v>317</v>
      </c>
      <c r="D221" s="4"/>
      <c r="E221" s="4" t="s">
        <v>318</v>
      </c>
    </row>
    <row r="222" spans="1:5" x14ac:dyDescent="0.45">
      <c r="A222" s="3"/>
      <c r="B222" s="3"/>
      <c r="C222" s="4" t="s">
        <v>319</v>
      </c>
      <c r="D222" s="4" t="s">
        <v>26</v>
      </c>
      <c r="E222" s="4" t="s">
        <v>320</v>
      </c>
    </row>
    <row r="223" spans="1:5" x14ac:dyDescent="0.45">
      <c r="A223" s="3"/>
      <c r="B223" s="3"/>
      <c r="C223" s="4" t="s">
        <v>321</v>
      </c>
      <c r="D223" s="4" t="s">
        <v>12</v>
      </c>
      <c r="E223" s="4" t="s">
        <v>322</v>
      </c>
    </row>
    <row r="224" spans="1:5" x14ac:dyDescent="0.45">
      <c r="A224" s="3"/>
      <c r="B224" s="3"/>
      <c r="C224" s="4" t="s">
        <v>323</v>
      </c>
      <c r="D224" s="4" t="s">
        <v>26</v>
      </c>
      <c r="E224" s="4" t="s">
        <v>324</v>
      </c>
    </row>
    <row r="225" spans="1:5" x14ac:dyDescent="0.45">
      <c r="A225" s="3"/>
      <c r="B225" s="3"/>
      <c r="C225" s="4" t="s">
        <v>325</v>
      </c>
      <c r="D225" s="4" t="s">
        <v>26</v>
      </c>
      <c r="E225" s="4" t="s">
        <v>326</v>
      </c>
    </row>
    <row r="226" spans="1:5" x14ac:dyDescent="0.45">
      <c r="A226" s="3"/>
      <c r="B226" s="3"/>
      <c r="C226" s="4" t="s">
        <v>327</v>
      </c>
      <c r="D226" s="4" t="s">
        <v>19</v>
      </c>
      <c r="E226" s="4" t="s">
        <v>328</v>
      </c>
    </row>
    <row r="227" spans="1:5" x14ac:dyDescent="0.45">
      <c r="A227" s="3"/>
      <c r="B227" s="3"/>
      <c r="C227" s="4" t="s">
        <v>329</v>
      </c>
      <c r="D227" s="4" t="s">
        <v>26</v>
      </c>
      <c r="E227" s="4" t="s">
        <v>330</v>
      </c>
    </row>
    <row r="228" spans="1:5" x14ac:dyDescent="0.45">
      <c r="A228" s="3"/>
      <c r="B228" s="3"/>
      <c r="C228" s="4" t="s">
        <v>331</v>
      </c>
      <c r="D228" s="4"/>
      <c r="E228" s="4"/>
    </row>
    <row r="229" spans="1:5" x14ac:dyDescent="0.45">
      <c r="A229" s="3"/>
      <c r="B229" s="3"/>
      <c r="C229" s="4" t="s">
        <v>332</v>
      </c>
      <c r="D229" s="4" t="s">
        <v>12</v>
      </c>
      <c r="E229" s="4" t="s">
        <v>333</v>
      </c>
    </row>
    <row r="230" spans="1:5" x14ac:dyDescent="0.45">
      <c r="A230" s="3"/>
      <c r="B230" s="3"/>
      <c r="C230" s="4" t="s">
        <v>334</v>
      </c>
      <c r="D230" s="4" t="s">
        <v>57</v>
      </c>
      <c r="E230" s="4" t="s">
        <v>335</v>
      </c>
    </row>
    <row r="231" spans="1:5" x14ac:dyDescent="0.45">
      <c r="A231" s="3"/>
      <c r="B231" s="3"/>
      <c r="C231" s="4" t="s">
        <v>336</v>
      </c>
      <c r="D231" s="4" t="s">
        <v>12</v>
      </c>
      <c r="E231" s="4" t="s">
        <v>337</v>
      </c>
    </row>
    <row r="232" spans="1:5" x14ac:dyDescent="0.45">
      <c r="A232" s="3"/>
      <c r="B232" s="3"/>
      <c r="C232" s="4" t="s">
        <v>338</v>
      </c>
      <c r="D232" s="4" t="s">
        <v>12</v>
      </c>
      <c r="E232" s="4" t="s">
        <v>339</v>
      </c>
    </row>
    <row r="233" spans="1:5" x14ac:dyDescent="0.45">
      <c r="A233" s="3"/>
      <c r="B233" s="3"/>
      <c r="C233" s="4" t="s">
        <v>340</v>
      </c>
      <c r="D233" s="4" t="s">
        <v>12</v>
      </c>
      <c r="E233" s="4" t="s">
        <v>341</v>
      </c>
    </row>
    <row r="234" spans="1:5" x14ac:dyDescent="0.45">
      <c r="A234" s="3"/>
      <c r="B234" s="3"/>
      <c r="C234" s="4" t="s">
        <v>342</v>
      </c>
      <c r="D234" s="4" t="s">
        <v>19</v>
      </c>
      <c r="E234" s="4" t="s">
        <v>343</v>
      </c>
    </row>
    <row r="235" spans="1:5" x14ac:dyDescent="0.45">
      <c r="A235" s="3"/>
      <c r="B235" s="3"/>
      <c r="C235" s="4" t="s">
        <v>344</v>
      </c>
      <c r="D235" s="4" t="s">
        <v>12</v>
      </c>
      <c r="E235" s="4" t="s">
        <v>345</v>
      </c>
    </row>
    <row r="236" spans="1:5" x14ac:dyDescent="0.45">
      <c r="A236" s="3"/>
      <c r="B236" s="3"/>
      <c r="C236" s="4" t="s">
        <v>346</v>
      </c>
      <c r="D236" s="4" t="s">
        <v>12</v>
      </c>
      <c r="E236" s="4" t="s">
        <v>347</v>
      </c>
    </row>
    <row r="237" spans="1:5" x14ac:dyDescent="0.45">
      <c r="A237" s="3"/>
      <c r="B237" s="3"/>
      <c r="C237" s="4" t="s">
        <v>348</v>
      </c>
      <c r="D237" s="4" t="s">
        <v>26</v>
      </c>
      <c r="E237" s="4" t="s">
        <v>349</v>
      </c>
    </row>
    <row r="238" spans="1:5" x14ac:dyDescent="0.45">
      <c r="A238" s="3"/>
      <c r="B238" s="3"/>
      <c r="C238" s="4" t="s">
        <v>350</v>
      </c>
      <c r="D238" s="4" t="s">
        <v>12</v>
      </c>
      <c r="E238" s="4" t="s">
        <v>351</v>
      </c>
    </row>
    <row r="239" spans="1:5" x14ac:dyDescent="0.45">
      <c r="A239" s="3"/>
      <c r="B239" s="3"/>
      <c r="C239" s="4" t="s">
        <v>352</v>
      </c>
      <c r="D239" s="4" t="s">
        <v>57</v>
      </c>
      <c r="E239" s="4" t="s">
        <v>353</v>
      </c>
    </row>
  </sheetData>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9864F-9A24-4B83-AC4D-8ECC6ABBAE34}">
  <sheetPr codeName="Sheet4">
    <tabColor theme="9" tint="0.59999389629810485"/>
  </sheetPr>
  <dimension ref="A1:E239"/>
  <sheetViews>
    <sheetView zoomScale="110" zoomScaleNormal="110" workbookViewId="0">
      <selection activeCell="D11" sqref="D11"/>
    </sheetView>
  </sheetViews>
  <sheetFormatPr defaultColWidth="8.73046875" defaultRowHeight="14.25" x14ac:dyDescent="0.45"/>
  <cols>
    <col min="1" max="1" width="13.73046875" style="1" customWidth="1"/>
    <col min="2" max="2" width="14.86328125" style="1" customWidth="1"/>
    <col min="3" max="3" width="61.1328125" style="1" customWidth="1"/>
    <col min="4" max="4" width="17.86328125" style="1" customWidth="1"/>
    <col min="5" max="5" width="60" style="1" customWidth="1"/>
    <col min="6" max="16384" width="8.73046875" style="1"/>
  </cols>
  <sheetData>
    <row r="1" spans="1:5" ht="23.25" x14ac:dyDescent="0.7">
      <c r="A1" s="12" t="s">
        <v>354</v>
      </c>
      <c r="B1" s="13"/>
      <c r="C1" s="13"/>
      <c r="D1" s="13"/>
      <c r="E1" s="13"/>
    </row>
    <row r="2" spans="1:5" x14ac:dyDescent="0.45">
      <c r="A2" s="7" t="s">
        <v>1</v>
      </c>
      <c r="B2" s="7"/>
      <c r="C2" s="7"/>
      <c r="D2" s="7"/>
      <c r="E2" s="7"/>
    </row>
    <row r="3" spans="1:5" x14ac:dyDescent="0.45">
      <c r="A3" s="2" t="s">
        <v>2</v>
      </c>
      <c r="B3" s="2" t="s">
        <v>3</v>
      </c>
      <c r="C3" s="2" t="s">
        <v>4</v>
      </c>
      <c r="D3" s="2" t="s">
        <v>5</v>
      </c>
      <c r="E3" s="2" t="s">
        <v>6</v>
      </c>
    </row>
    <row r="4" spans="1:5" x14ac:dyDescent="0.45">
      <c r="A4" s="3">
        <f>'Eastern '!A4-2/24</f>
        <v>0.3125</v>
      </c>
      <c r="B4" s="3">
        <f>'Eastern '!B4-2/24</f>
        <v>43885.333333333328</v>
      </c>
      <c r="C4" s="4" t="s">
        <v>7</v>
      </c>
      <c r="D4" s="4"/>
      <c r="E4" s="4"/>
    </row>
    <row r="5" spans="1:5" x14ac:dyDescent="0.45">
      <c r="A5" s="3">
        <f>'Eastern '!A5-2/24</f>
        <v>0.33333333333333337</v>
      </c>
      <c r="B5" s="3">
        <f>'Eastern '!B5-2/24</f>
        <v>0.375</v>
      </c>
      <c r="C5" s="4" t="s">
        <v>8</v>
      </c>
      <c r="D5" s="4"/>
      <c r="E5" s="4"/>
    </row>
    <row r="6" spans="1:5" x14ac:dyDescent="0.45">
      <c r="A6" s="3">
        <f>'Eastern '!A6-2/24</f>
        <v>0.375</v>
      </c>
      <c r="B6" s="3">
        <f>'Eastern '!B6-2/24</f>
        <v>0.41666666666666669</v>
      </c>
      <c r="C6" s="5" t="s">
        <v>9</v>
      </c>
      <c r="D6" s="2"/>
      <c r="E6" s="2"/>
    </row>
    <row r="7" spans="1:5" x14ac:dyDescent="0.45">
      <c r="A7" s="3"/>
      <c r="B7" s="3"/>
      <c r="C7" s="4" t="s">
        <v>10</v>
      </c>
      <c r="D7" s="4"/>
      <c r="E7" s="4"/>
    </row>
    <row r="8" spans="1:5" x14ac:dyDescent="0.45">
      <c r="A8" s="3"/>
      <c r="B8" s="3"/>
      <c r="C8" s="4" t="s">
        <v>11</v>
      </c>
      <c r="D8" s="4" t="s">
        <v>12</v>
      </c>
      <c r="E8" s="4" t="s">
        <v>13</v>
      </c>
    </row>
    <row r="9" spans="1:5" x14ac:dyDescent="0.45">
      <c r="A9" s="3"/>
      <c r="B9" s="3"/>
      <c r="C9" s="4" t="s">
        <v>14</v>
      </c>
      <c r="D9" s="4"/>
      <c r="E9" s="4" t="s">
        <v>15</v>
      </c>
    </row>
    <row r="10" spans="1:5" x14ac:dyDescent="0.45">
      <c r="A10" s="3"/>
      <c r="B10" s="3"/>
      <c r="C10" s="4" t="s">
        <v>16</v>
      </c>
      <c r="D10" s="4"/>
      <c r="E10" s="4" t="s">
        <v>17</v>
      </c>
    </row>
    <row r="11" spans="1:5" x14ac:dyDescent="0.45">
      <c r="A11" s="3"/>
      <c r="B11" s="3"/>
      <c r="C11" s="4" t="s">
        <v>18</v>
      </c>
      <c r="D11" s="4" t="s">
        <v>19</v>
      </c>
      <c r="E11" s="4" t="s">
        <v>20</v>
      </c>
    </row>
    <row r="12" spans="1:5" x14ac:dyDescent="0.45">
      <c r="A12" s="3"/>
      <c r="B12" s="3"/>
      <c r="C12" s="4" t="s">
        <v>21</v>
      </c>
      <c r="D12" s="4"/>
      <c r="E12" s="4" t="s">
        <v>22</v>
      </c>
    </row>
    <row r="13" spans="1:5" x14ac:dyDescent="0.45">
      <c r="A13" s="3">
        <f>'Eastern '!A13-2/24</f>
        <v>0.41666666666666669</v>
      </c>
      <c r="B13" s="3">
        <f>'Eastern '!B13-2/24</f>
        <v>0.43750000000000006</v>
      </c>
      <c r="C13" s="5" t="s">
        <v>23</v>
      </c>
      <c r="D13" s="2"/>
      <c r="E13" s="2"/>
    </row>
    <row r="14" spans="1:5" x14ac:dyDescent="0.45">
      <c r="A14" s="3"/>
      <c r="B14" s="3"/>
      <c r="C14" s="4" t="s">
        <v>24</v>
      </c>
      <c r="D14" s="4"/>
      <c r="E14" s="4"/>
    </row>
    <row r="15" spans="1:5" x14ac:dyDescent="0.45">
      <c r="A15" s="3">
        <f>'Eastern '!A15-2/24</f>
        <v>0.43750000000000006</v>
      </c>
      <c r="B15" s="3">
        <f>'Eastern '!B15-2/24</f>
        <v>0.47916666666666669</v>
      </c>
      <c r="C15" s="5" t="s">
        <v>9</v>
      </c>
      <c r="D15" s="2"/>
      <c r="E15" s="2"/>
    </row>
    <row r="16" spans="1:5" x14ac:dyDescent="0.45">
      <c r="A16" s="3"/>
      <c r="B16" s="3"/>
      <c r="C16" s="4" t="s">
        <v>25</v>
      </c>
      <c r="D16" s="4" t="s">
        <v>26</v>
      </c>
      <c r="E16" s="4" t="s">
        <v>27</v>
      </c>
    </row>
    <row r="17" spans="1:5" x14ac:dyDescent="0.45">
      <c r="A17" s="3"/>
      <c r="B17" s="3"/>
      <c r="C17" s="4" t="s">
        <v>28</v>
      </c>
      <c r="D17" s="4"/>
      <c r="E17" s="4"/>
    </row>
    <row r="18" spans="1:5" x14ac:dyDescent="0.45">
      <c r="A18" s="3"/>
      <c r="B18" s="3"/>
      <c r="C18" s="4" t="s">
        <v>29</v>
      </c>
      <c r="D18" s="4"/>
      <c r="E18" s="4" t="s">
        <v>30</v>
      </c>
    </row>
    <row r="19" spans="1:5" x14ac:dyDescent="0.45">
      <c r="A19" s="3">
        <f>'Eastern '!A19-2/24</f>
        <v>0.47916666666666669</v>
      </c>
      <c r="B19" s="3">
        <f>'Eastern '!B19-2/24</f>
        <v>0.5</v>
      </c>
      <c r="C19" s="5" t="s">
        <v>23</v>
      </c>
      <c r="D19" s="2"/>
      <c r="E19" s="2"/>
    </row>
    <row r="20" spans="1:5" x14ac:dyDescent="0.45">
      <c r="A20" s="3"/>
      <c r="B20" s="3"/>
      <c r="C20" s="4" t="s">
        <v>24</v>
      </c>
      <c r="D20" s="4"/>
      <c r="E20" s="4"/>
    </row>
    <row r="21" spans="1:5" x14ac:dyDescent="0.45">
      <c r="A21" s="3">
        <f>'Eastern '!A21-2/24</f>
        <v>0.5</v>
      </c>
      <c r="B21" s="3">
        <f>'Eastern '!B21-2/24</f>
        <v>0.54166666666666663</v>
      </c>
      <c r="C21" s="5" t="s">
        <v>31</v>
      </c>
      <c r="D21" s="2"/>
      <c r="E21" s="2"/>
    </row>
    <row r="22" spans="1:5" x14ac:dyDescent="0.45">
      <c r="A22" s="3"/>
      <c r="B22" s="3"/>
      <c r="C22" s="4" t="s">
        <v>32</v>
      </c>
      <c r="D22" s="4" t="s">
        <v>33</v>
      </c>
      <c r="E22" s="4" t="s">
        <v>34</v>
      </c>
    </row>
    <row r="23" spans="1:5" x14ac:dyDescent="0.45">
      <c r="A23" s="3"/>
      <c r="B23" s="3"/>
      <c r="C23" s="4" t="s">
        <v>35</v>
      </c>
      <c r="D23" s="4" t="s">
        <v>33</v>
      </c>
      <c r="E23" s="4" t="s">
        <v>36</v>
      </c>
    </row>
    <row r="24" spans="1:5" x14ac:dyDescent="0.45">
      <c r="A24" s="3"/>
      <c r="B24" s="3"/>
      <c r="C24" s="4" t="s">
        <v>37</v>
      </c>
      <c r="D24" s="4" t="s">
        <v>26</v>
      </c>
      <c r="E24" s="4" t="s">
        <v>38</v>
      </c>
    </row>
    <row r="25" spans="1:5" x14ac:dyDescent="0.45">
      <c r="A25" s="3"/>
      <c r="B25" s="3"/>
      <c r="C25" s="4" t="s">
        <v>39</v>
      </c>
      <c r="D25" s="4" t="s">
        <v>26</v>
      </c>
      <c r="E25" s="4" t="s">
        <v>40</v>
      </c>
    </row>
    <row r="26" spans="1:5" x14ac:dyDescent="0.45">
      <c r="A26" s="3"/>
      <c r="B26" s="3"/>
      <c r="C26" s="4" t="s">
        <v>41</v>
      </c>
      <c r="D26" s="4" t="s">
        <v>26</v>
      </c>
      <c r="E26" s="4" t="s">
        <v>42</v>
      </c>
    </row>
    <row r="27" spans="1:5" x14ac:dyDescent="0.45">
      <c r="A27" s="3"/>
      <c r="B27" s="3"/>
      <c r="C27" s="4" t="s">
        <v>43</v>
      </c>
      <c r="D27" s="4" t="s">
        <v>33</v>
      </c>
      <c r="E27" s="4" t="s">
        <v>44</v>
      </c>
    </row>
    <row r="28" spans="1:5" x14ac:dyDescent="0.45">
      <c r="A28" s="3"/>
      <c r="B28" s="3"/>
      <c r="C28" s="4" t="s">
        <v>45</v>
      </c>
      <c r="D28" s="4" t="s">
        <v>33</v>
      </c>
      <c r="E28" s="4" t="s">
        <v>46</v>
      </c>
    </row>
    <row r="29" spans="1:5" x14ac:dyDescent="0.45">
      <c r="A29" s="3"/>
      <c r="B29" s="3"/>
      <c r="C29" s="4" t="s">
        <v>47</v>
      </c>
      <c r="D29" s="4" t="s">
        <v>33</v>
      </c>
      <c r="E29" s="4" t="s">
        <v>48</v>
      </c>
    </row>
    <row r="30" spans="1:5" x14ac:dyDescent="0.45">
      <c r="A30" s="3"/>
      <c r="B30" s="3"/>
      <c r="C30" s="4" t="s">
        <v>49</v>
      </c>
      <c r="D30" s="4"/>
      <c r="E30" s="4" t="s">
        <v>50</v>
      </c>
    </row>
    <row r="31" spans="1:5" x14ac:dyDescent="0.45">
      <c r="A31" s="3"/>
      <c r="B31" s="3"/>
      <c r="C31" s="4" t="s">
        <v>51</v>
      </c>
      <c r="D31" s="4"/>
      <c r="E31" s="4"/>
    </row>
    <row r="32" spans="1:5" x14ac:dyDescent="0.45">
      <c r="A32" s="3">
        <f>'Eastern '!A32-2/24</f>
        <v>0.54166666666666663</v>
      </c>
      <c r="B32" s="3">
        <f>'Eastern '!B32-2/24</f>
        <v>0.5625</v>
      </c>
      <c r="C32" s="5" t="s">
        <v>23</v>
      </c>
      <c r="D32" s="2"/>
      <c r="E32" s="2"/>
    </row>
    <row r="33" spans="1:5" x14ac:dyDescent="0.45">
      <c r="A33" s="3"/>
      <c r="B33" s="3"/>
      <c r="C33" s="4" t="s">
        <v>24</v>
      </c>
      <c r="D33" s="4"/>
      <c r="E33" s="4"/>
    </row>
    <row r="34" spans="1:5" x14ac:dyDescent="0.45">
      <c r="A34" s="3">
        <f>'Eastern '!A34-2/24</f>
        <v>0.5625</v>
      </c>
      <c r="B34" s="3">
        <f>'Eastern '!B34-2/24</f>
        <v>0.60416666666666663</v>
      </c>
      <c r="C34" s="5" t="s">
        <v>31</v>
      </c>
      <c r="D34" s="2"/>
      <c r="E34" s="2"/>
    </row>
    <row r="35" spans="1:5" x14ac:dyDescent="0.45">
      <c r="A35" s="3"/>
      <c r="B35" s="3"/>
      <c r="C35" s="4" t="s">
        <v>52</v>
      </c>
      <c r="D35" s="4" t="s">
        <v>26</v>
      </c>
      <c r="E35" s="4" t="s">
        <v>53</v>
      </c>
    </row>
    <row r="36" spans="1:5" x14ac:dyDescent="0.45">
      <c r="A36" s="3"/>
      <c r="B36" s="3"/>
      <c r="C36" s="4" t="s">
        <v>54</v>
      </c>
      <c r="D36" s="4" t="s">
        <v>12</v>
      </c>
      <c r="E36" s="4" t="s">
        <v>55</v>
      </c>
    </row>
    <row r="37" spans="1:5" x14ac:dyDescent="0.45">
      <c r="A37" s="3"/>
      <c r="B37" s="3"/>
      <c r="C37" s="4" t="s">
        <v>56</v>
      </c>
      <c r="D37" s="4" t="s">
        <v>57</v>
      </c>
      <c r="E37" s="4" t="s">
        <v>58</v>
      </c>
    </row>
    <row r="38" spans="1:5" x14ac:dyDescent="0.45">
      <c r="A38" s="3"/>
      <c r="B38" s="3"/>
      <c r="C38" s="4" t="s">
        <v>59</v>
      </c>
      <c r="D38" s="4" t="s">
        <v>26</v>
      </c>
      <c r="E38" s="4" t="s">
        <v>60</v>
      </c>
    </row>
    <row r="39" spans="1:5" x14ac:dyDescent="0.45">
      <c r="A39" s="3"/>
      <c r="B39" s="3"/>
      <c r="C39" s="4" t="s">
        <v>61</v>
      </c>
      <c r="D39" s="4" t="s">
        <v>26</v>
      </c>
      <c r="E39" s="4" t="s">
        <v>62</v>
      </c>
    </row>
    <row r="40" spans="1:5" x14ac:dyDescent="0.45">
      <c r="A40" s="3"/>
      <c r="B40" s="3"/>
      <c r="C40" s="4" t="s">
        <v>63</v>
      </c>
      <c r="D40" s="4" t="s">
        <v>26</v>
      </c>
      <c r="E40" s="4" t="s">
        <v>64</v>
      </c>
    </row>
    <row r="41" spans="1:5" x14ac:dyDescent="0.45">
      <c r="A41" s="3"/>
      <c r="B41" s="3"/>
      <c r="C41" s="4" t="s">
        <v>65</v>
      </c>
      <c r="D41" s="4" t="s">
        <v>26</v>
      </c>
      <c r="E41" s="4" t="s">
        <v>66</v>
      </c>
    </row>
    <row r="42" spans="1:5" x14ac:dyDescent="0.45">
      <c r="A42" s="3"/>
      <c r="B42" s="3"/>
      <c r="C42" s="4" t="s">
        <v>67</v>
      </c>
      <c r="D42" s="4"/>
      <c r="E42" s="4"/>
    </row>
    <row r="43" spans="1:5" x14ac:dyDescent="0.45">
      <c r="A43" s="3">
        <f>'Eastern '!A43-2/24</f>
        <v>0.625</v>
      </c>
      <c r="B43" s="3">
        <f>'Eastern '!B43-2/24</f>
        <v>0.64583333333333326</v>
      </c>
      <c r="C43" s="5" t="s">
        <v>68</v>
      </c>
      <c r="D43" s="2"/>
      <c r="E43" s="2"/>
    </row>
    <row r="44" spans="1:5" x14ac:dyDescent="0.45">
      <c r="A44" s="3"/>
      <c r="B44" s="3"/>
      <c r="C44" s="4" t="s">
        <v>69</v>
      </c>
      <c r="D44" s="4"/>
      <c r="E44" s="4" t="s">
        <v>70</v>
      </c>
    </row>
    <row r="45" spans="1:5" x14ac:dyDescent="0.45">
      <c r="A45" s="3"/>
      <c r="B45" s="3"/>
      <c r="C45" s="8" t="s">
        <v>71</v>
      </c>
      <c r="D45" s="7"/>
      <c r="E45" s="7"/>
    </row>
    <row r="46" spans="1:5" x14ac:dyDescent="0.45">
      <c r="A46" s="3">
        <f>'Eastern '!A46-2/24</f>
        <v>0.3125</v>
      </c>
      <c r="B46" s="3">
        <f>'Eastern '!B46-2/24</f>
        <v>0.33333333333333337</v>
      </c>
      <c r="C46" s="4" t="s">
        <v>7</v>
      </c>
      <c r="D46" s="4"/>
      <c r="E46" s="4"/>
    </row>
    <row r="47" spans="1:5" x14ac:dyDescent="0.45">
      <c r="A47" s="3">
        <f>'Eastern '!A47-2/24</f>
        <v>0.33333333333333337</v>
      </c>
      <c r="B47" s="3">
        <f>'Eastern '!B47-2/24</f>
        <v>0.35416666666666669</v>
      </c>
      <c r="C47" s="5" t="s">
        <v>72</v>
      </c>
      <c r="D47" s="2"/>
      <c r="E47" s="2"/>
    </row>
    <row r="48" spans="1:5" x14ac:dyDescent="0.45">
      <c r="A48" s="3"/>
      <c r="B48" s="3"/>
      <c r="C48" s="4" t="s">
        <v>73</v>
      </c>
      <c r="D48" s="4"/>
      <c r="E48" s="4"/>
    </row>
    <row r="49" spans="1:5" x14ac:dyDescent="0.45">
      <c r="A49" s="3">
        <f>'Eastern '!A49-2/24</f>
        <v>0.33333333333333337</v>
      </c>
      <c r="B49" s="3">
        <f>'Eastern '!B49-2/24</f>
        <v>0.375</v>
      </c>
      <c r="C49" s="5" t="s">
        <v>31</v>
      </c>
      <c r="D49" s="2"/>
      <c r="E49" s="2"/>
    </row>
    <row r="50" spans="1:5" x14ac:dyDescent="0.45">
      <c r="A50" s="3"/>
      <c r="B50" s="3"/>
      <c r="C50" s="4" t="s">
        <v>74</v>
      </c>
      <c r="D50" s="4" t="s">
        <v>26</v>
      </c>
      <c r="E50" s="4" t="s">
        <v>75</v>
      </c>
    </row>
    <row r="51" spans="1:5" x14ac:dyDescent="0.45">
      <c r="A51" s="3"/>
      <c r="B51" s="3"/>
      <c r="C51" s="4" t="s">
        <v>76</v>
      </c>
      <c r="D51" s="4" t="s">
        <v>19</v>
      </c>
      <c r="E51" s="4" t="s">
        <v>77</v>
      </c>
    </row>
    <row r="52" spans="1:5" x14ac:dyDescent="0.45">
      <c r="A52" s="3"/>
      <c r="B52" s="3"/>
      <c r="C52" s="4" t="s">
        <v>78</v>
      </c>
      <c r="D52" s="4" t="s">
        <v>26</v>
      </c>
      <c r="E52" s="4" t="s">
        <v>79</v>
      </c>
    </row>
    <row r="53" spans="1:5" x14ac:dyDescent="0.45">
      <c r="A53" s="3"/>
      <c r="B53" s="3"/>
      <c r="C53" s="4" t="s">
        <v>80</v>
      </c>
      <c r="D53" s="4" t="s">
        <v>12</v>
      </c>
      <c r="E53" s="4" t="s">
        <v>81</v>
      </c>
    </row>
    <row r="54" spans="1:5" x14ac:dyDescent="0.45">
      <c r="A54" s="3">
        <f>'Eastern '!A54-2/24</f>
        <v>0.35416666666666669</v>
      </c>
      <c r="B54" s="3">
        <f>'Eastern '!B54-2/24</f>
        <v>0.39583333333333337</v>
      </c>
      <c r="C54" s="5" t="s">
        <v>82</v>
      </c>
      <c r="D54" s="2"/>
      <c r="E54" s="2"/>
    </row>
    <row r="55" spans="1:5" x14ac:dyDescent="0.45">
      <c r="A55" s="3"/>
      <c r="B55" s="3"/>
      <c r="C55" s="4" t="s">
        <v>83</v>
      </c>
      <c r="D55" s="4"/>
      <c r="E55" s="4"/>
    </row>
    <row r="56" spans="1:5" x14ac:dyDescent="0.45">
      <c r="A56" s="3">
        <f>'Eastern '!A56-2/24</f>
        <v>0.375</v>
      </c>
      <c r="B56" s="3">
        <f>'Eastern '!B56-2/24</f>
        <v>0.39583333333333337</v>
      </c>
      <c r="C56" s="5" t="s">
        <v>23</v>
      </c>
      <c r="D56" s="2"/>
      <c r="E56" s="2"/>
    </row>
    <row r="57" spans="1:5" x14ac:dyDescent="0.45">
      <c r="A57" s="3"/>
      <c r="B57" s="3"/>
      <c r="C57" s="4" t="s">
        <v>24</v>
      </c>
      <c r="D57" s="4"/>
      <c r="E57" s="4"/>
    </row>
    <row r="58" spans="1:5" x14ac:dyDescent="0.45">
      <c r="A58" s="3">
        <f>'Eastern '!A58-2/24</f>
        <v>0.39583333333333337</v>
      </c>
      <c r="B58" s="3">
        <f>'Eastern '!B58-2/24</f>
        <v>0.43750000000000006</v>
      </c>
      <c r="C58" s="5" t="s">
        <v>31</v>
      </c>
      <c r="D58" s="2"/>
      <c r="E58" s="2"/>
    </row>
    <row r="59" spans="1:5" x14ac:dyDescent="0.45">
      <c r="A59" s="3"/>
      <c r="B59" s="3"/>
      <c r="C59" s="4" t="s">
        <v>84</v>
      </c>
      <c r="D59" s="4" t="s">
        <v>19</v>
      </c>
      <c r="E59" s="4" t="s">
        <v>85</v>
      </c>
    </row>
    <row r="60" spans="1:5" x14ac:dyDescent="0.45">
      <c r="A60" s="3"/>
      <c r="B60" s="3"/>
      <c r="C60" s="4" t="s">
        <v>86</v>
      </c>
      <c r="D60" s="4" t="s">
        <v>57</v>
      </c>
      <c r="E60" s="4" t="s">
        <v>87</v>
      </c>
    </row>
    <row r="61" spans="1:5" x14ac:dyDescent="0.45">
      <c r="A61" s="3"/>
      <c r="B61" s="3"/>
      <c r="C61" s="4" t="s">
        <v>88</v>
      </c>
      <c r="D61" s="4" t="s">
        <v>26</v>
      </c>
      <c r="E61" s="4" t="s">
        <v>89</v>
      </c>
    </row>
    <row r="62" spans="1:5" x14ac:dyDescent="0.45">
      <c r="A62" s="3"/>
      <c r="B62" s="3"/>
      <c r="C62" s="4" t="s">
        <v>90</v>
      </c>
      <c r="D62" s="4" t="s">
        <v>12</v>
      </c>
      <c r="E62" s="4" t="s">
        <v>91</v>
      </c>
    </row>
    <row r="63" spans="1:5" x14ac:dyDescent="0.45">
      <c r="A63" s="3"/>
      <c r="B63" s="3"/>
      <c r="C63" s="4" t="s">
        <v>92</v>
      </c>
      <c r="D63" s="4" t="s">
        <v>57</v>
      </c>
      <c r="E63" s="4" t="s">
        <v>93</v>
      </c>
    </row>
    <row r="64" spans="1:5" x14ac:dyDescent="0.45">
      <c r="A64" s="3"/>
      <c r="B64" s="3"/>
      <c r="C64" s="4" t="s">
        <v>94</v>
      </c>
      <c r="D64" s="4" t="s">
        <v>26</v>
      </c>
      <c r="E64" s="4" t="s">
        <v>95</v>
      </c>
    </row>
    <row r="65" spans="1:5" x14ac:dyDescent="0.45">
      <c r="A65" s="3">
        <f>'Eastern '!A65-2/24</f>
        <v>0.43750000000000006</v>
      </c>
      <c r="B65" s="3">
        <f>'Eastern '!B65-2/24</f>
        <v>0.45833333333333331</v>
      </c>
      <c r="C65" s="5" t="s">
        <v>23</v>
      </c>
      <c r="D65" s="2"/>
      <c r="E65" s="2"/>
    </row>
    <row r="66" spans="1:5" x14ac:dyDescent="0.45">
      <c r="A66" s="3"/>
      <c r="B66" s="3"/>
      <c r="C66" s="4" t="s">
        <v>24</v>
      </c>
      <c r="D66" s="4"/>
      <c r="E66" s="4"/>
    </row>
    <row r="67" spans="1:5" x14ac:dyDescent="0.45">
      <c r="A67" s="3">
        <f>'Eastern '!A67-2/24</f>
        <v>0.43750000000000006</v>
      </c>
      <c r="B67" s="3">
        <f>'Eastern '!B67-2/24</f>
        <v>0.5</v>
      </c>
      <c r="C67" s="5" t="s">
        <v>96</v>
      </c>
      <c r="D67" s="2"/>
      <c r="E67" s="2"/>
    </row>
    <row r="68" spans="1:5" x14ac:dyDescent="0.45">
      <c r="A68" s="3"/>
      <c r="B68" s="3"/>
      <c r="C68" s="4" t="s">
        <v>97</v>
      </c>
      <c r="D68" s="4"/>
      <c r="E68" s="4"/>
    </row>
    <row r="69" spans="1:5" x14ac:dyDescent="0.45">
      <c r="A69" s="3">
        <f>'Eastern '!A69-2/24</f>
        <v>0.45833333333333331</v>
      </c>
      <c r="B69" s="3">
        <f>'Eastern '!B69-2/24</f>
        <v>0.5</v>
      </c>
      <c r="C69" s="5" t="s">
        <v>31</v>
      </c>
      <c r="D69" s="2"/>
      <c r="E69" s="2"/>
    </row>
    <row r="70" spans="1:5" x14ac:dyDescent="0.45">
      <c r="A70" s="3"/>
      <c r="B70" s="3"/>
      <c r="C70" s="4" t="s">
        <v>98</v>
      </c>
      <c r="D70" s="4" t="s">
        <v>12</v>
      </c>
      <c r="E70" s="4" t="s">
        <v>99</v>
      </c>
    </row>
    <row r="71" spans="1:5" x14ac:dyDescent="0.45">
      <c r="A71" s="3"/>
      <c r="B71" s="3"/>
      <c r="C71" s="4" t="s">
        <v>100</v>
      </c>
      <c r="D71" s="4" t="s">
        <v>19</v>
      </c>
      <c r="E71" s="4" t="s">
        <v>101</v>
      </c>
    </row>
    <row r="72" spans="1:5" x14ac:dyDescent="0.45">
      <c r="A72" s="3"/>
      <c r="B72" s="3"/>
      <c r="C72" s="4" t="s">
        <v>102</v>
      </c>
      <c r="D72" s="4" t="s">
        <v>19</v>
      </c>
      <c r="E72" s="4" t="s">
        <v>103</v>
      </c>
    </row>
    <row r="73" spans="1:5" x14ac:dyDescent="0.45">
      <c r="A73" s="3"/>
      <c r="B73" s="3"/>
      <c r="C73" s="4" t="s">
        <v>104</v>
      </c>
      <c r="D73" s="4" t="s">
        <v>26</v>
      </c>
      <c r="E73" s="4" t="s">
        <v>105</v>
      </c>
    </row>
    <row r="74" spans="1:5" x14ac:dyDescent="0.45">
      <c r="A74" s="3"/>
      <c r="B74" s="3"/>
      <c r="C74" s="4" t="s">
        <v>106</v>
      </c>
      <c r="D74" s="4" t="s">
        <v>12</v>
      </c>
      <c r="E74" s="4" t="s">
        <v>107</v>
      </c>
    </row>
    <row r="75" spans="1:5" x14ac:dyDescent="0.45">
      <c r="A75" s="3"/>
      <c r="B75" s="3"/>
      <c r="C75" s="4" t="s">
        <v>108</v>
      </c>
      <c r="D75" s="4" t="s">
        <v>26</v>
      </c>
      <c r="E75" s="4" t="s">
        <v>109</v>
      </c>
    </row>
    <row r="76" spans="1:5" x14ac:dyDescent="0.45">
      <c r="A76" s="3"/>
      <c r="B76" s="3"/>
      <c r="C76" s="4" t="s">
        <v>110</v>
      </c>
      <c r="D76" s="4"/>
      <c r="E76" s="4" t="s">
        <v>111</v>
      </c>
    </row>
    <row r="77" spans="1:5" x14ac:dyDescent="0.45">
      <c r="A77" s="3"/>
      <c r="B77" s="3"/>
      <c r="C77" s="4" t="s">
        <v>112</v>
      </c>
      <c r="D77" s="4" t="s">
        <v>12</v>
      </c>
      <c r="E77" s="4" t="s">
        <v>113</v>
      </c>
    </row>
    <row r="78" spans="1:5" x14ac:dyDescent="0.45">
      <c r="A78" s="3">
        <f>'Eastern '!A78-2/24</f>
        <v>0.5</v>
      </c>
      <c r="B78" s="3">
        <f>'Eastern '!B78-2/24</f>
        <v>0.52083333333333326</v>
      </c>
      <c r="C78" s="5" t="s">
        <v>23</v>
      </c>
      <c r="D78" s="2"/>
      <c r="E78" s="2"/>
    </row>
    <row r="79" spans="1:5" x14ac:dyDescent="0.45">
      <c r="A79" s="3"/>
      <c r="B79" s="3"/>
      <c r="C79" s="4" t="s">
        <v>24</v>
      </c>
      <c r="D79" s="4"/>
      <c r="E79" s="4"/>
    </row>
    <row r="80" spans="1:5" x14ac:dyDescent="0.45">
      <c r="A80" s="3">
        <f>'Eastern '!A80-2/24</f>
        <v>0.5</v>
      </c>
      <c r="B80" s="3">
        <f>'Eastern '!B80-2/24</f>
        <v>0.52083333333333326</v>
      </c>
      <c r="C80" s="5" t="s">
        <v>114</v>
      </c>
      <c r="D80" s="2"/>
      <c r="E80" s="2"/>
    </row>
    <row r="81" spans="1:5" x14ac:dyDescent="0.45">
      <c r="A81" s="3"/>
      <c r="B81" s="3"/>
      <c r="C81" s="4" t="s">
        <v>115</v>
      </c>
      <c r="D81" s="4"/>
      <c r="E81" s="4"/>
    </row>
    <row r="82" spans="1:5" x14ac:dyDescent="0.45">
      <c r="A82" s="3">
        <f>'Eastern '!A82-2/24</f>
        <v>0.52083333333333326</v>
      </c>
      <c r="B82" s="3">
        <f>'Eastern '!B82-2/24</f>
        <v>0.5625</v>
      </c>
      <c r="C82" s="5" t="s">
        <v>31</v>
      </c>
      <c r="D82" s="2"/>
      <c r="E82" s="2"/>
    </row>
    <row r="83" spans="1:5" x14ac:dyDescent="0.45">
      <c r="A83" s="3"/>
      <c r="B83" s="3"/>
      <c r="C83" s="4" t="s">
        <v>116</v>
      </c>
      <c r="D83" s="4" t="s">
        <v>26</v>
      </c>
      <c r="E83" s="4" t="s">
        <v>117</v>
      </c>
    </row>
    <row r="84" spans="1:5" x14ac:dyDescent="0.45">
      <c r="A84" s="3"/>
      <c r="B84" s="3"/>
      <c r="C84" s="4" t="s">
        <v>118</v>
      </c>
      <c r="D84" s="4" t="s">
        <v>12</v>
      </c>
      <c r="E84" s="4" t="s">
        <v>119</v>
      </c>
    </row>
    <row r="85" spans="1:5" x14ac:dyDescent="0.45">
      <c r="A85" s="3"/>
      <c r="B85" s="3"/>
      <c r="C85" s="4" t="s">
        <v>120</v>
      </c>
      <c r="D85" s="4" t="s">
        <v>12</v>
      </c>
      <c r="E85" s="4" t="s">
        <v>121</v>
      </c>
    </row>
    <row r="86" spans="1:5" x14ac:dyDescent="0.45">
      <c r="A86" s="3"/>
      <c r="B86" s="3"/>
      <c r="C86" s="4" t="s">
        <v>122</v>
      </c>
      <c r="D86" s="4" t="s">
        <v>33</v>
      </c>
      <c r="E86" s="4" t="s">
        <v>123</v>
      </c>
    </row>
    <row r="87" spans="1:5" x14ac:dyDescent="0.45">
      <c r="A87" s="3"/>
      <c r="B87" s="3"/>
      <c r="C87" s="4" t="s">
        <v>124</v>
      </c>
      <c r="D87" s="4" t="s">
        <v>26</v>
      </c>
      <c r="E87" s="4" t="s">
        <v>125</v>
      </c>
    </row>
    <row r="88" spans="1:5" x14ac:dyDescent="0.45">
      <c r="A88" s="3"/>
      <c r="B88" s="3"/>
      <c r="C88" s="4" t="s">
        <v>126</v>
      </c>
      <c r="D88" s="4" t="s">
        <v>57</v>
      </c>
      <c r="E88" s="4" t="s">
        <v>127</v>
      </c>
    </row>
    <row r="89" spans="1:5" x14ac:dyDescent="0.45">
      <c r="A89" s="3"/>
      <c r="B89" s="3"/>
      <c r="C89" s="4" t="s">
        <v>128</v>
      </c>
      <c r="D89" s="4" t="s">
        <v>19</v>
      </c>
      <c r="E89" s="4" t="s">
        <v>129</v>
      </c>
    </row>
    <row r="90" spans="1:5" x14ac:dyDescent="0.45">
      <c r="A90" s="3">
        <f>'Eastern '!A90-2/24</f>
        <v>0.5625</v>
      </c>
      <c r="B90" s="3">
        <f>'Eastern '!B90-2/24</f>
        <v>0.58333333333333326</v>
      </c>
      <c r="C90" s="5" t="s">
        <v>23</v>
      </c>
      <c r="D90" s="2"/>
      <c r="E90" s="2"/>
    </row>
    <row r="91" spans="1:5" x14ac:dyDescent="0.45">
      <c r="A91" s="3"/>
      <c r="B91" s="3"/>
      <c r="C91" s="4" t="s">
        <v>24</v>
      </c>
      <c r="D91" s="4"/>
      <c r="E91" s="4"/>
    </row>
    <row r="92" spans="1:5" x14ac:dyDescent="0.45">
      <c r="A92" s="3">
        <f>'Eastern '!A92-2/24</f>
        <v>0.58333333333333326</v>
      </c>
      <c r="B92" s="3">
        <f>'Eastern '!B92-2/24</f>
        <v>0.625</v>
      </c>
      <c r="C92" s="5" t="s">
        <v>31</v>
      </c>
      <c r="D92" s="2"/>
      <c r="E92" s="2"/>
    </row>
    <row r="93" spans="1:5" x14ac:dyDescent="0.45">
      <c r="A93" s="3"/>
      <c r="B93" s="3"/>
      <c r="C93" s="4" t="s">
        <v>130</v>
      </c>
      <c r="D93" s="4" t="s">
        <v>26</v>
      </c>
      <c r="E93" s="4" t="s">
        <v>131</v>
      </c>
    </row>
    <row r="94" spans="1:5" x14ac:dyDescent="0.45">
      <c r="A94" s="3"/>
      <c r="B94" s="3"/>
      <c r="C94" s="4" t="s">
        <v>132</v>
      </c>
      <c r="D94" s="4" t="s">
        <v>26</v>
      </c>
      <c r="E94" s="4" t="s">
        <v>133</v>
      </c>
    </row>
    <row r="95" spans="1:5" x14ac:dyDescent="0.45">
      <c r="A95" s="3"/>
      <c r="B95" s="3"/>
      <c r="C95" s="4" t="s">
        <v>134</v>
      </c>
      <c r="D95" s="4" t="s">
        <v>12</v>
      </c>
      <c r="E95" s="4" t="s">
        <v>135</v>
      </c>
    </row>
    <row r="96" spans="1:5" x14ac:dyDescent="0.45">
      <c r="A96" s="3"/>
      <c r="B96" s="3"/>
      <c r="C96" s="4" t="s">
        <v>136</v>
      </c>
      <c r="D96" s="4" t="s">
        <v>26</v>
      </c>
      <c r="E96" s="4" t="s">
        <v>137</v>
      </c>
    </row>
    <row r="97" spans="1:5" x14ac:dyDescent="0.45">
      <c r="A97" s="3"/>
      <c r="B97" s="3"/>
      <c r="C97" s="4" t="s">
        <v>138</v>
      </c>
      <c r="D97" s="4" t="s">
        <v>26</v>
      </c>
      <c r="E97" s="4" t="s">
        <v>139</v>
      </c>
    </row>
    <row r="98" spans="1:5" x14ac:dyDescent="0.45">
      <c r="A98" s="3"/>
      <c r="B98" s="3"/>
      <c r="C98" s="4" t="s">
        <v>140</v>
      </c>
      <c r="D98" s="4" t="s">
        <v>26</v>
      </c>
      <c r="E98" s="4" t="s">
        <v>141</v>
      </c>
    </row>
    <row r="99" spans="1:5" x14ac:dyDescent="0.45">
      <c r="A99" s="3"/>
      <c r="B99" s="3"/>
      <c r="C99" s="4" t="s">
        <v>142</v>
      </c>
      <c r="D99" s="4" t="s">
        <v>26</v>
      </c>
      <c r="E99" s="4" t="s">
        <v>143</v>
      </c>
    </row>
    <row r="100" spans="1:5" x14ac:dyDescent="0.45">
      <c r="A100" s="3">
        <f>'Eastern '!A100-2/24</f>
        <v>0.58333333333333326</v>
      </c>
      <c r="B100" s="3">
        <f>'Eastern '!B100-2/24</f>
        <v>0.64583333333333326</v>
      </c>
      <c r="C100" s="4" t="s">
        <v>144</v>
      </c>
      <c r="D100" s="4" t="s">
        <v>57</v>
      </c>
      <c r="E100" s="4" t="s">
        <v>145</v>
      </c>
    </row>
    <row r="101" spans="1:5" x14ac:dyDescent="0.45">
      <c r="A101" s="3">
        <f>'Eastern '!A101-2/24</f>
        <v>0.64583333333333326</v>
      </c>
      <c r="B101" s="3">
        <f>'Eastern '!B101-2/24</f>
        <v>0.6875</v>
      </c>
      <c r="C101" s="5" t="s">
        <v>146</v>
      </c>
      <c r="D101" s="2"/>
      <c r="E101" s="2"/>
    </row>
    <row r="102" spans="1:5" x14ac:dyDescent="0.45">
      <c r="A102" s="3"/>
      <c r="B102" s="3"/>
      <c r="C102" s="4" t="s">
        <v>147</v>
      </c>
      <c r="D102" s="4" t="s">
        <v>19</v>
      </c>
      <c r="E102" s="4" t="s">
        <v>148</v>
      </c>
    </row>
    <row r="103" spans="1:5" x14ac:dyDescent="0.45">
      <c r="A103" s="3">
        <f>'Eastern '!A103-2/24</f>
        <v>0.64583333333333326</v>
      </c>
      <c r="B103" s="3">
        <f>'Eastern '!B103-2/24</f>
        <v>0.6875</v>
      </c>
      <c r="C103" s="5" t="s">
        <v>149</v>
      </c>
      <c r="D103" s="2"/>
      <c r="E103" s="2"/>
    </row>
    <row r="104" spans="1:5" x14ac:dyDescent="0.45">
      <c r="A104" s="3"/>
      <c r="B104" s="3"/>
      <c r="C104" s="4" t="s">
        <v>150</v>
      </c>
      <c r="D104" s="4"/>
      <c r="E104" s="4" t="s">
        <v>151</v>
      </c>
    </row>
    <row r="105" spans="1:5" x14ac:dyDescent="0.45">
      <c r="A105" s="3"/>
      <c r="B105" s="3"/>
      <c r="C105" s="8" t="s">
        <v>152</v>
      </c>
      <c r="D105" s="7"/>
      <c r="E105" s="7"/>
    </row>
    <row r="106" spans="1:5" x14ac:dyDescent="0.45">
      <c r="A106" s="3">
        <f>'Eastern '!A106-2/24</f>
        <v>0.3125</v>
      </c>
      <c r="B106" s="3">
        <f>'Eastern '!B106-2/24</f>
        <v>0.33333333333333337</v>
      </c>
      <c r="C106" s="4" t="s">
        <v>7</v>
      </c>
      <c r="D106" s="4"/>
      <c r="E106" s="4"/>
    </row>
    <row r="107" spans="1:5" x14ac:dyDescent="0.45">
      <c r="A107" s="3">
        <f>'Eastern '!A107-2/24</f>
        <v>0.29166666666666669</v>
      </c>
      <c r="B107" s="3">
        <f>'Eastern '!B107-2/24</f>
        <v>0.33333333333333337</v>
      </c>
      <c r="C107" s="5" t="s">
        <v>153</v>
      </c>
      <c r="D107" s="2"/>
      <c r="E107" s="2"/>
    </row>
    <row r="108" spans="1:5" x14ac:dyDescent="0.45">
      <c r="A108" s="3"/>
      <c r="B108" s="3"/>
      <c r="C108" s="4" t="s">
        <v>154</v>
      </c>
      <c r="D108" s="4"/>
      <c r="E108" s="4"/>
    </row>
    <row r="109" spans="1:5" x14ac:dyDescent="0.45">
      <c r="A109" s="3">
        <f>'Eastern '!A109-2/24</f>
        <v>0.33333333333333337</v>
      </c>
      <c r="B109" s="3">
        <f>'Eastern '!B109-2/24</f>
        <v>0.375</v>
      </c>
      <c r="C109" s="5" t="s">
        <v>31</v>
      </c>
      <c r="D109" s="2"/>
      <c r="E109" s="2"/>
    </row>
    <row r="110" spans="1:5" x14ac:dyDescent="0.45">
      <c r="A110" s="3"/>
      <c r="B110" s="3"/>
      <c r="C110" s="4" t="s">
        <v>155</v>
      </c>
      <c r="D110" s="4"/>
      <c r="E110" s="4" t="s">
        <v>156</v>
      </c>
    </row>
    <row r="111" spans="1:5" x14ac:dyDescent="0.45">
      <c r="A111" s="3"/>
      <c r="B111" s="3"/>
      <c r="C111" s="4" t="s">
        <v>157</v>
      </c>
      <c r="D111" s="4" t="s">
        <v>33</v>
      </c>
      <c r="E111" s="4" t="s">
        <v>158</v>
      </c>
    </row>
    <row r="112" spans="1:5" x14ac:dyDescent="0.45">
      <c r="A112" s="3"/>
      <c r="B112" s="3"/>
      <c r="C112" s="4" t="s">
        <v>159</v>
      </c>
      <c r="D112" s="4" t="s">
        <v>12</v>
      </c>
      <c r="E112" s="4" t="s">
        <v>160</v>
      </c>
    </row>
    <row r="113" spans="1:5" x14ac:dyDescent="0.45">
      <c r="A113" s="3"/>
      <c r="B113" s="3"/>
      <c r="C113" s="4" t="s">
        <v>161</v>
      </c>
      <c r="D113" s="4" t="s">
        <v>57</v>
      </c>
      <c r="E113" s="4" t="s">
        <v>162</v>
      </c>
    </row>
    <row r="114" spans="1:5" x14ac:dyDescent="0.45">
      <c r="A114" s="3"/>
      <c r="B114" s="3"/>
      <c r="C114" s="4" t="s">
        <v>163</v>
      </c>
      <c r="D114" s="4" t="s">
        <v>164</v>
      </c>
      <c r="E114" s="4" t="s">
        <v>165</v>
      </c>
    </row>
    <row r="115" spans="1:5" x14ac:dyDescent="0.45">
      <c r="A115" s="3"/>
      <c r="B115" s="3"/>
      <c r="C115" s="4" t="s">
        <v>166</v>
      </c>
      <c r="D115" s="4" t="s">
        <v>19</v>
      </c>
      <c r="E115" s="4" t="s">
        <v>167</v>
      </c>
    </row>
    <row r="116" spans="1:5" x14ac:dyDescent="0.45">
      <c r="A116" s="3"/>
      <c r="B116" s="3"/>
      <c r="C116" s="4" t="s">
        <v>168</v>
      </c>
      <c r="D116" s="4" t="s">
        <v>57</v>
      </c>
      <c r="E116" s="4" t="s">
        <v>169</v>
      </c>
    </row>
    <row r="117" spans="1:5" x14ac:dyDescent="0.45">
      <c r="A117" s="3"/>
      <c r="B117" s="3"/>
      <c r="C117" s="4" t="s">
        <v>170</v>
      </c>
      <c r="D117" s="4" t="s">
        <v>26</v>
      </c>
      <c r="E117" s="4" t="s">
        <v>171</v>
      </c>
    </row>
    <row r="118" spans="1:5" x14ac:dyDescent="0.45">
      <c r="A118" s="3">
        <f>'Eastern '!A118-2/24</f>
        <v>0.375</v>
      </c>
      <c r="B118" s="3">
        <f>'Eastern '!B118-2/24</f>
        <v>0.39583333333333337</v>
      </c>
      <c r="C118" s="5" t="s">
        <v>23</v>
      </c>
      <c r="D118" s="2"/>
      <c r="E118" s="2"/>
    </row>
    <row r="119" spans="1:5" x14ac:dyDescent="0.45">
      <c r="A119" s="3"/>
      <c r="B119" s="3"/>
      <c r="C119" s="4" t="s">
        <v>24</v>
      </c>
      <c r="D119" s="4"/>
      <c r="E119" s="4"/>
    </row>
    <row r="120" spans="1:5" x14ac:dyDescent="0.45">
      <c r="A120" s="3">
        <f>'Eastern '!A120-2/24</f>
        <v>0.39583333333333337</v>
      </c>
      <c r="B120" s="3">
        <f>'Eastern '!B120-2/24</f>
        <v>0.43750000000000006</v>
      </c>
      <c r="C120" s="5" t="s">
        <v>82</v>
      </c>
      <c r="D120" s="2"/>
      <c r="E120" s="2"/>
    </row>
    <row r="121" spans="1:5" x14ac:dyDescent="0.45">
      <c r="A121" s="3"/>
      <c r="B121" s="3"/>
      <c r="C121" s="4" t="s">
        <v>172</v>
      </c>
      <c r="D121" s="4"/>
      <c r="E121" s="4" t="s">
        <v>173</v>
      </c>
    </row>
    <row r="122" spans="1:5" x14ac:dyDescent="0.45">
      <c r="A122" s="3">
        <f>'Eastern '!A122-2/24</f>
        <v>0.39583333333333337</v>
      </c>
      <c r="B122" s="3">
        <f>'Eastern '!B122-2/24</f>
        <v>0.43750000000000006</v>
      </c>
      <c r="C122" s="5" t="s">
        <v>31</v>
      </c>
      <c r="D122" s="2"/>
      <c r="E122" s="2"/>
    </row>
    <row r="123" spans="1:5" x14ac:dyDescent="0.45">
      <c r="A123" s="3"/>
      <c r="B123" s="3"/>
      <c r="C123" s="4" t="s">
        <v>174</v>
      </c>
      <c r="D123" s="4" t="s">
        <v>26</v>
      </c>
      <c r="E123" s="4" t="s">
        <v>175</v>
      </c>
    </row>
    <row r="124" spans="1:5" x14ac:dyDescent="0.45">
      <c r="A124" s="3"/>
      <c r="B124" s="3"/>
      <c r="C124" s="4" t="s">
        <v>176</v>
      </c>
      <c r="D124" s="4" t="s">
        <v>26</v>
      </c>
      <c r="E124" s="4" t="s">
        <v>177</v>
      </c>
    </row>
    <row r="125" spans="1:5" x14ac:dyDescent="0.45">
      <c r="A125" s="3"/>
      <c r="B125" s="3"/>
      <c r="C125" s="4" t="s">
        <v>178</v>
      </c>
      <c r="D125" s="4" t="s">
        <v>26</v>
      </c>
      <c r="E125" s="4" t="s">
        <v>179</v>
      </c>
    </row>
    <row r="126" spans="1:5" x14ac:dyDescent="0.45">
      <c r="A126" s="3"/>
      <c r="B126" s="3"/>
      <c r="C126" s="4" t="s">
        <v>180</v>
      </c>
      <c r="D126" s="4" t="s">
        <v>26</v>
      </c>
      <c r="E126" s="4" t="s">
        <v>181</v>
      </c>
    </row>
    <row r="127" spans="1:5" x14ac:dyDescent="0.45">
      <c r="A127" s="3"/>
      <c r="B127" s="3"/>
      <c r="C127" s="4" t="s">
        <v>182</v>
      </c>
      <c r="D127" s="4" t="s">
        <v>57</v>
      </c>
      <c r="E127" s="4" t="s">
        <v>183</v>
      </c>
    </row>
    <row r="128" spans="1:5" x14ac:dyDescent="0.45">
      <c r="A128" s="3"/>
      <c r="B128" s="3"/>
      <c r="C128" s="4" t="s">
        <v>184</v>
      </c>
      <c r="D128" s="4" t="s">
        <v>19</v>
      </c>
      <c r="E128" s="4" t="s">
        <v>185</v>
      </c>
    </row>
    <row r="129" spans="1:5" x14ac:dyDescent="0.45">
      <c r="A129" s="3"/>
      <c r="B129" s="3"/>
      <c r="C129" s="4" t="s">
        <v>186</v>
      </c>
      <c r="D129" s="4" t="s">
        <v>12</v>
      </c>
      <c r="E129" s="4" t="s">
        <v>187</v>
      </c>
    </row>
    <row r="130" spans="1:5" x14ac:dyDescent="0.45">
      <c r="A130" s="3"/>
      <c r="B130" s="3"/>
      <c r="C130" s="4" t="s">
        <v>188</v>
      </c>
      <c r="D130" s="4" t="s">
        <v>33</v>
      </c>
      <c r="E130" s="4" t="s">
        <v>189</v>
      </c>
    </row>
    <row r="131" spans="1:5" x14ac:dyDescent="0.45">
      <c r="A131" s="3">
        <f>'Eastern '!A131-2/24</f>
        <v>0.43750000000000006</v>
      </c>
      <c r="B131" s="3">
        <f>'Eastern '!B131-2/24</f>
        <v>0.45833333333333331</v>
      </c>
      <c r="C131" s="5" t="s">
        <v>23</v>
      </c>
      <c r="D131" s="2"/>
      <c r="E131" s="2"/>
    </row>
    <row r="132" spans="1:5" x14ac:dyDescent="0.45">
      <c r="A132" s="3"/>
      <c r="B132" s="3"/>
      <c r="C132" s="4" t="s">
        <v>24</v>
      </c>
      <c r="D132" s="4"/>
      <c r="E132" s="4"/>
    </row>
    <row r="133" spans="1:5" x14ac:dyDescent="0.45">
      <c r="A133" s="3">
        <f>'Eastern '!A133-2/24</f>
        <v>0.45833333333333331</v>
      </c>
      <c r="B133" s="3">
        <f>'Eastern '!B133-2/24</f>
        <v>0.5</v>
      </c>
      <c r="C133" s="5" t="s">
        <v>31</v>
      </c>
      <c r="D133" s="2"/>
      <c r="E133" s="2"/>
    </row>
    <row r="134" spans="1:5" x14ac:dyDescent="0.45">
      <c r="A134" s="3"/>
      <c r="B134" s="3"/>
      <c r="C134" s="4" t="s">
        <v>190</v>
      </c>
      <c r="D134" s="4" t="s">
        <v>33</v>
      </c>
      <c r="E134" s="4" t="s">
        <v>191</v>
      </c>
    </row>
    <row r="135" spans="1:5" x14ac:dyDescent="0.45">
      <c r="A135" s="3"/>
      <c r="B135" s="3"/>
      <c r="C135" s="4" t="s">
        <v>192</v>
      </c>
      <c r="D135" s="4" t="s">
        <v>12</v>
      </c>
      <c r="E135" s="4" t="s">
        <v>193</v>
      </c>
    </row>
    <row r="136" spans="1:5" x14ac:dyDescent="0.45">
      <c r="A136" s="3"/>
      <c r="B136" s="3"/>
      <c r="C136" s="4" t="s">
        <v>194</v>
      </c>
      <c r="D136" s="4" t="s">
        <v>164</v>
      </c>
      <c r="E136" s="4" t="s">
        <v>195</v>
      </c>
    </row>
    <row r="137" spans="1:5" x14ac:dyDescent="0.45">
      <c r="A137" s="3"/>
      <c r="B137" s="3"/>
      <c r="C137" s="4" t="s">
        <v>196</v>
      </c>
      <c r="D137" s="4" t="s">
        <v>12</v>
      </c>
      <c r="E137" s="4" t="s">
        <v>197</v>
      </c>
    </row>
    <row r="138" spans="1:5" x14ac:dyDescent="0.45">
      <c r="A138" s="3"/>
      <c r="B138" s="3"/>
      <c r="C138" s="4" t="s">
        <v>198</v>
      </c>
      <c r="D138" s="4" t="s">
        <v>57</v>
      </c>
      <c r="E138" s="4" t="s">
        <v>199</v>
      </c>
    </row>
    <row r="139" spans="1:5" x14ac:dyDescent="0.45">
      <c r="A139" s="3"/>
      <c r="B139" s="3"/>
      <c r="C139" s="4" t="s">
        <v>200</v>
      </c>
      <c r="D139" s="4" t="s">
        <v>26</v>
      </c>
      <c r="E139" s="4" t="s">
        <v>201</v>
      </c>
    </row>
    <row r="140" spans="1:5" x14ac:dyDescent="0.45">
      <c r="A140" s="3"/>
      <c r="B140" s="3"/>
      <c r="C140" s="4" t="s">
        <v>202</v>
      </c>
      <c r="D140" s="4" t="s">
        <v>19</v>
      </c>
      <c r="E140" s="4" t="s">
        <v>203</v>
      </c>
    </row>
    <row r="141" spans="1:5" x14ac:dyDescent="0.45">
      <c r="A141" s="3"/>
      <c r="B141" s="3"/>
      <c r="C141" s="4" t="s">
        <v>204</v>
      </c>
      <c r="D141" s="4" t="s">
        <v>26</v>
      </c>
      <c r="E141" s="4" t="s">
        <v>205</v>
      </c>
    </row>
    <row r="142" spans="1:5" x14ac:dyDescent="0.45">
      <c r="A142" s="3">
        <f>'Eastern '!A142-2/24</f>
        <v>0.5</v>
      </c>
      <c r="B142" s="3">
        <f>'Eastern '!B142-2/24</f>
        <v>0.52083333333333326</v>
      </c>
      <c r="C142" s="5" t="s">
        <v>23</v>
      </c>
      <c r="D142" s="2"/>
      <c r="E142" s="2"/>
    </row>
    <row r="143" spans="1:5" x14ac:dyDescent="0.45">
      <c r="A143" s="3"/>
      <c r="B143" s="3"/>
      <c r="C143" s="4" t="s">
        <v>24</v>
      </c>
      <c r="D143" s="4"/>
      <c r="E143" s="4"/>
    </row>
    <row r="144" spans="1:5" x14ac:dyDescent="0.45">
      <c r="A144" s="3">
        <f>'Eastern '!A144-2/24</f>
        <v>0.52083333333333326</v>
      </c>
      <c r="B144" s="3">
        <f>'Eastern '!B144-2/24</f>
        <v>0.5625</v>
      </c>
      <c r="C144" s="5" t="s">
        <v>31</v>
      </c>
      <c r="D144" s="2"/>
      <c r="E144" s="2"/>
    </row>
    <row r="145" spans="1:5" x14ac:dyDescent="0.45">
      <c r="A145" s="3"/>
      <c r="B145" s="3"/>
      <c r="C145" s="4" t="s">
        <v>206</v>
      </c>
      <c r="D145" s="4"/>
      <c r="E145" s="4"/>
    </row>
    <row r="146" spans="1:5" x14ac:dyDescent="0.45">
      <c r="A146" s="3"/>
      <c r="B146" s="3"/>
      <c r="C146" s="4" t="s">
        <v>207</v>
      </c>
      <c r="D146" s="4" t="s">
        <v>26</v>
      </c>
      <c r="E146" s="4" t="s">
        <v>208</v>
      </c>
    </row>
    <row r="147" spans="1:5" x14ac:dyDescent="0.45">
      <c r="A147" s="3"/>
      <c r="B147" s="3"/>
      <c r="C147" s="4" t="s">
        <v>209</v>
      </c>
      <c r="D147" s="4" t="s">
        <v>12</v>
      </c>
      <c r="E147" s="4" t="s">
        <v>210</v>
      </c>
    </row>
    <row r="148" spans="1:5" x14ac:dyDescent="0.45">
      <c r="A148" s="3"/>
      <c r="B148" s="3"/>
      <c r="C148" s="4" t="s">
        <v>211</v>
      </c>
      <c r="D148" s="4" t="s">
        <v>33</v>
      </c>
      <c r="E148" s="4" t="s">
        <v>212</v>
      </c>
    </row>
    <row r="149" spans="1:5" x14ac:dyDescent="0.45">
      <c r="A149" s="3"/>
      <c r="B149" s="3"/>
      <c r="C149" s="4" t="s">
        <v>213</v>
      </c>
      <c r="D149" s="4" t="s">
        <v>19</v>
      </c>
      <c r="E149" s="4" t="s">
        <v>214</v>
      </c>
    </row>
    <row r="150" spans="1:5" x14ac:dyDescent="0.45">
      <c r="A150" s="3"/>
      <c r="B150" s="3"/>
      <c r="C150" s="4" t="s">
        <v>215</v>
      </c>
      <c r="D150" s="4" t="s">
        <v>19</v>
      </c>
      <c r="E150" s="4" t="s">
        <v>216</v>
      </c>
    </row>
    <row r="151" spans="1:5" x14ac:dyDescent="0.45">
      <c r="A151" s="3"/>
      <c r="B151" s="3"/>
      <c r="C151" s="4" t="s">
        <v>217</v>
      </c>
      <c r="D151" s="4" t="s">
        <v>164</v>
      </c>
      <c r="E151" s="4" t="s">
        <v>218</v>
      </c>
    </row>
    <row r="152" spans="1:5" x14ac:dyDescent="0.45">
      <c r="A152" s="3"/>
      <c r="B152" s="3"/>
      <c r="C152" s="4" t="s">
        <v>219</v>
      </c>
      <c r="D152" s="4" t="s">
        <v>26</v>
      </c>
      <c r="E152" s="4" t="s">
        <v>220</v>
      </c>
    </row>
    <row r="153" spans="1:5" x14ac:dyDescent="0.45">
      <c r="A153" s="3">
        <f>'Eastern '!A153-2/24</f>
        <v>0.5625</v>
      </c>
      <c r="B153" s="3">
        <f>'Eastern '!B153-2/24</f>
        <v>0.58333333333333326</v>
      </c>
      <c r="C153" s="5" t="s">
        <v>23</v>
      </c>
      <c r="D153" s="2"/>
      <c r="E153" s="2"/>
    </row>
    <row r="154" spans="1:5" x14ac:dyDescent="0.45">
      <c r="A154" s="3"/>
      <c r="B154" s="3"/>
      <c r="C154" s="4" t="s">
        <v>24</v>
      </c>
      <c r="D154" s="4"/>
      <c r="E154" s="4"/>
    </row>
    <row r="155" spans="1:5" x14ac:dyDescent="0.45">
      <c r="A155" s="3">
        <f>'Eastern '!A155-2/24</f>
        <v>0.58333333333333326</v>
      </c>
      <c r="B155" s="3">
        <f>'Eastern '!B155-2/24</f>
        <v>0.625</v>
      </c>
      <c r="C155" s="5" t="s">
        <v>31</v>
      </c>
      <c r="D155" s="2"/>
      <c r="E155" s="2"/>
    </row>
    <row r="156" spans="1:5" x14ac:dyDescent="0.45">
      <c r="A156" s="3"/>
      <c r="B156" s="3"/>
      <c r="C156" s="4" t="s">
        <v>221</v>
      </c>
      <c r="D156" s="4" t="s">
        <v>57</v>
      </c>
      <c r="E156" s="4" t="s">
        <v>222</v>
      </c>
    </row>
    <row r="157" spans="1:5" x14ac:dyDescent="0.45">
      <c r="A157" s="3"/>
      <c r="B157" s="3"/>
      <c r="C157" s="4" t="s">
        <v>223</v>
      </c>
      <c r="D157" s="4" t="s">
        <v>26</v>
      </c>
      <c r="E157" s="4" t="s">
        <v>224</v>
      </c>
    </row>
    <row r="158" spans="1:5" x14ac:dyDescent="0.45">
      <c r="A158" s="3"/>
      <c r="B158" s="3"/>
      <c r="C158" s="4" t="s">
        <v>225</v>
      </c>
      <c r="D158" s="4" t="s">
        <v>26</v>
      </c>
      <c r="E158" s="4" t="s">
        <v>226</v>
      </c>
    </row>
    <row r="159" spans="1:5" x14ac:dyDescent="0.45">
      <c r="A159" s="3"/>
      <c r="B159" s="3"/>
      <c r="C159" s="4" t="s">
        <v>227</v>
      </c>
      <c r="D159" s="4" t="s">
        <v>26</v>
      </c>
      <c r="E159" s="4" t="s">
        <v>228</v>
      </c>
    </row>
    <row r="160" spans="1:5" x14ac:dyDescent="0.45">
      <c r="A160" s="3"/>
      <c r="B160" s="3"/>
      <c r="C160" s="4" t="s">
        <v>229</v>
      </c>
      <c r="D160" s="4" t="s">
        <v>12</v>
      </c>
      <c r="E160" s="4" t="s">
        <v>230</v>
      </c>
    </row>
    <row r="161" spans="1:5" x14ac:dyDescent="0.45">
      <c r="A161" s="3"/>
      <c r="B161" s="3"/>
      <c r="C161" s="4" t="s">
        <v>231</v>
      </c>
      <c r="D161" s="4" t="s">
        <v>26</v>
      </c>
      <c r="E161" s="4" t="s">
        <v>232</v>
      </c>
    </row>
    <row r="162" spans="1:5" x14ac:dyDescent="0.45">
      <c r="A162" s="3"/>
      <c r="B162" s="3"/>
      <c r="C162" s="4" t="s">
        <v>233</v>
      </c>
      <c r="D162" s="4" t="s">
        <v>57</v>
      </c>
      <c r="E162" s="4" t="s">
        <v>234</v>
      </c>
    </row>
    <row r="163" spans="1:5" x14ac:dyDescent="0.45">
      <c r="A163" s="3"/>
      <c r="B163" s="3"/>
      <c r="C163" s="4" t="s">
        <v>235</v>
      </c>
      <c r="D163" s="4"/>
      <c r="E163" s="4" t="s">
        <v>236</v>
      </c>
    </row>
    <row r="164" spans="1:5" x14ac:dyDescent="0.45">
      <c r="A164" s="3">
        <f>'Eastern '!A164-2/24</f>
        <v>0.64583333333333326</v>
      </c>
      <c r="B164" s="3">
        <f>'Eastern '!B164-2/24</f>
        <v>0.6875</v>
      </c>
      <c r="C164" s="14" t="s">
        <v>237</v>
      </c>
      <c r="D164" s="6"/>
      <c r="E164" s="6"/>
    </row>
    <row r="165" spans="1:5" x14ac:dyDescent="0.45">
      <c r="A165" s="3"/>
      <c r="B165" s="3"/>
      <c r="C165" s="4" t="s">
        <v>238</v>
      </c>
      <c r="D165" s="4"/>
      <c r="E165" s="4"/>
    </row>
    <row r="166" spans="1:5" x14ac:dyDescent="0.45">
      <c r="A166" s="3"/>
      <c r="B166" s="3"/>
      <c r="C166" s="8" t="s">
        <v>239</v>
      </c>
      <c r="D166" s="7"/>
      <c r="E166" s="7"/>
    </row>
    <row r="167" spans="1:5" x14ac:dyDescent="0.45">
      <c r="A167" s="3">
        <f>'Eastern '!A167-2/24</f>
        <v>0.3125</v>
      </c>
      <c r="B167" s="3">
        <f>'Eastern '!B167-2/24</f>
        <v>0.33333333333333337</v>
      </c>
      <c r="C167" s="4" t="s">
        <v>7</v>
      </c>
      <c r="D167" s="4"/>
      <c r="E167" s="4"/>
    </row>
    <row r="168" spans="1:5" x14ac:dyDescent="0.45">
      <c r="A168" s="3">
        <f>'Eastern '!A168-2/24</f>
        <v>0.33333333333333337</v>
      </c>
      <c r="B168" s="3">
        <f>'Eastern '!B168-2/24</f>
        <v>0.375</v>
      </c>
      <c r="C168" s="5" t="s">
        <v>240</v>
      </c>
      <c r="D168" s="2"/>
      <c r="E168" s="2"/>
    </row>
    <row r="169" spans="1:5" x14ac:dyDescent="0.45">
      <c r="A169" s="3"/>
      <c r="B169" s="3"/>
      <c r="C169" s="4" t="s">
        <v>241</v>
      </c>
      <c r="D169" s="4"/>
      <c r="E169" s="4" t="s">
        <v>242</v>
      </c>
    </row>
    <row r="170" spans="1:5" x14ac:dyDescent="0.45">
      <c r="A170" s="3">
        <f>'Eastern '!A170-2/24</f>
        <v>0.33333333333333337</v>
      </c>
      <c r="B170" s="3">
        <f>'Eastern '!B170-2/24</f>
        <v>0.375</v>
      </c>
      <c r="C170" s="5" t="s">
        <v>31</v>
      </c>
      <c r="D170" s="2"/>
      <c r="E170" s="2"/>
    </row>
    <row r="171" spans="1:5" x14ac:dyDescent="0.45">
      <c r="A171" s="3"/>
      <c r="B171" s="3"/>
      <c r="C171" s="4" t="s">
        <v>243</v>
      </c>
      <c r="D171" s="4" t="s">
        <v>19</v>
      </c>
      <c r="E171" s="4"/>
    </row>
    <row r="172" spans="1:5" x14ac:dyDescent="0.45">
      <c r="A172" s="3"/>
      <c r="B172" s="3"/>
      <c r="C172" s="4" t="s">
        <v>244</v>
      </c>
      <c r="D172" s="4" t="s">
        <v>57</v>
      </c>
      <c r="E172" s="4" t="s">
        <v>245</v>
      </c>
    </row>
    <row r="173" spans="1:5" x14ac:dyDescent="0.45">
      <c r="A173" s="3"/>
      <c r="B173" s="3"/>
      <c r="C173" s="4" t="s">
        <v>246</v>
      </c>
      <c r="D173" s="4" t="s">
        <v>26</v>
      </c>
      <c r="E173" s="4" t="s">
        <v>247</v>
      </c>
    </row>
    <row r="174" spans="1:5" x14ac:dyDescent="0.45">
      <c r="A174" s="3"/>
      <c r="B174" s="3"/>
      <c r="C174" s="4" t="s">
        <v>248</v>
      </c>
      <c r="D174" s="4" t="s">
        <v>26</v>
      </c>
      <c r="E174" s="4" t="s">
        <v>249</v>
      </c>
    </row>
    <row r="175" spans="1:5" x14ac:dyDescent="0.45">
      <c r="A175" s="3"/>
      <c r="B175" s="3"/>
      <c r="C175" s="4" t="s">
        <v>250</v>
      </c>
      <c r="D175" s="4" t="s">
        <v>12</v>
      </c>
      <c r="E175" s="4" t="s">
        <v>251</v>
      </c>
    </row>
    <row r="176" spans="1:5" x14ac:dyDescent="0.45">
      <c r="A176" s="3"/>
      <c r="B176" s="3"/>
      <c r="C176" s="4" t="s">
        <v>252</v>
      </c>
      <c r="D176" s="4" t="s">
        <v>12</v>
      </c>
      <c r="E176" s="4" t="s">
        <v>253</v>
      </c>
    </row>
    <row r="177" spans="1:5" x14ac:dyDescent="0.45">
      <c r="A177" s="3"/>
      <c r="B177" s="3"/>
      <c r="C177" s="4" t="s">
        <v>254</v>
      </c>
      <c r="D177" s="4" t="s">
        <v>26</v>
      </c>
      <c r="E177" s="4" t="s">
        <v>255</v>
      </c>
    </row>
    <row r="178" spans="1:5" x14ac:dyDescent="0.45">
      <c r="A178" s="3">
        <f>'Eastern '!A178-2/24</f>
        <v>0.375</v>
      </c>
      <c r="B178" s="3">
        <f>'Eastern '!B178-2/24</f>
        <v>0.39583333333333337</v>
      </c>
      <c r="C178" s="5" t="s">
        <v>23</v>
      </c>
      <c r="D178" s="2"/>
      <c r="E178" s="2"/>
    </row>
    <row r="179" spans="1:5" x14ac:dyDescent="0.45">
      <c r="A179" s="3"/>
      <c r="B179" s="3"/>
      <c r="C179" s="4" t="s">
        <v>24</v>
      </c>
      <c r="D179" s="4"/>
      <c r="E179" s="4"/>
    </row>
    <row r="180" spans="1:5" x14ac:dyDescent="0.45">
      <c r="A180" s="3">
        <f>'Eastern '!A180-2/24</f>
        <v>0.39583333333333337</v>
      </c>
      <c r="B180" s="3">
        <f>'Eastern '!B180-2/24</f>
        <v>0.43750000000000006</v>
      </c>
      <c r="C180" s="5" t="s">
        <v>31</v>
      </c>
      <c r="D180" s="2"/>
      <c r="E180" s="2"/>
    </row>
    <row r="181" spans="1:5" x14ac:dyDescent="0.45">
      <c r="A181" s="3"/>
      <c r="B181" s="3"/>
      <c r="C181" s="4" t="s">
        <v>256</v>
      </c>
      <c r="D181" s="4" t="s">
        <v>57</v>
      </c>
      <c r="E181" s="4" t="s">
        <v>257</v>
      </c>
    </row>
    <row r="182" spans="1:5" x14ac:dyDescent="0.45">
      <c r="A182" s="3"/>
      <c r="B182" s="3"/>
      <c r="C182" s="4" t="s">
        <v>258</v>
      </c>
      <c r="D182" s="4" t="s">
        <v>26</v>
      </c>
      <c r="E182" s="4" t="s">
        <v>259</v>
      </c>
    </row>
    <row r="183" spans="1:5" x14ac:dyDescent="0.45">
      <c r="A183" s="3"/>
      <c r="B183" s="3"/>
      <c r="C183" s="4" t="s">
        <v>260</v>
      </c>
      <c r="D183" s="4" t="s">
        <v>164</v>
      </c>
      <c r="E183" s="4" t="s">
        <v>261</v>
      </c>
    </row>
    <row r="184" spans="1:5" x14ac:dyDescent="0.45">
      <c r="A184" s="3"/>
      <c r="B184" s="3"/>
      <c r="C184" s="4" t="s">
        <v>262</v>
      </c>
      <c r="D184" s="4" t="s">
        <v>26</v>
      </c>
      <c r="E184" s="4" t="s">
        <v>263</v>
      </c>
    </row>
    <row r="185" spans="1:5" x14ac:dyDescent="0.45">
      <c r="A185" s="3"/>
      <c r="B185" s="3"/>
      <c r="C185" s="4" t="s">
        <v>264</v>
      </c>
      <c r="D185" s="4" t="s">
        <v>26</v>
      </c>
      <c r="E185" s="4" t="s">
        <v>265</v>
      </c>
    </row>
    <row r="186" spans="1:5" x14ac:dyDescent="0.45">
      <c r="A186" s="3"/>
      <c r="B186" s="3"/>
      <c r="C186" s="4" t="s">
        <v>266</v>
      </c>
      <c r="D186" s="4" t="s">
        <v>26</v>
      </c>
      <c r="E186" s="4" t="s">
        <v>267</v>
      </c>
    </row>
    <row r="187" spans="1:5" x14ac:dyDescent="0.45">
      <c r="A187" s="3">
        <f>'Eastern '!A187-2/24</f>
        <v>0.39583333333333337</v>
      </c>
      <c r="B187" s="3">
        <f>'Eastern '!B187-2/24</f>
        <v>0.45833333333333331</v>
      </c>
      <c r="C187" s="4" t="s">
        <v>268</v>
      </c>
      <c r="D187" s="4" t="s">
        <v>26</v>
      </c>
      <c r="E187" s="4" t="s">
        <v>269</v>
      </c>
    </row>
    <row r="188" spans="1:5" x14ac:dyDescent="0.45">
      <c r="A188" s="3">
        <f>'Eastern '!A188-2/24</f>
        <v>0.43750000000000006</v>
      </c>
      <c r="B188" s="3">
        <f>'Eastern '!B188-2/24</f>
        <v>0.45833333333333331</v>
      </c>
      <c r="C188" s="5" t="s">
        <v>23</v>
      </c>
      <c r="D188" s="2"/>
      <c r="E188" s="2"/>
    </row>
    <row r="189" spans="1:5" x14ac:dyDescent="0.45">
      <c r="A189" s="3"/>
      <c r="B189" s="3"/>
      <c r="C189" s="4" t="s">
        <v>24</v>
      </c>
      <c r="D189" s="4"/>
      <c r="E189" s="4"/>
    </row>
    <row r="190" spans="1:5" x14ac:dyDescent="0.45">
      <c r="A190" s="3">
        <f>'Eastern '!A190-2/24</f>
        <v>0.45833333333333331</v>
      </c>
      <c r="B190" s="3">
        <f>'Eastern '!B190-2/24</f>
        <v>0.5</v>
      </c>
      <c r="C190" s="5" t="s">
        <v>31</v>
      </c>
      <c r="D190" s="2"/>
      <c r="E190" s="2"/>
    </row>
    <row r="191" spans="1:5" x14ac:dyDescent="0.45">
      <c r="A191" s="3"/>
      <c r="B191" s="3"/>
      <c r="C191" s="4" t="s">
        <v>270</v>
      </c>
      <c r="D191" s="4" t="s">
        <v>33</v>
      </c>
      <c r="E191" s="4" t="s">
        <v>271</v>
      </c>
    </row>
    <row r="192" spans="1:5" x14ac:dyDescent="0.45">
      <c r="A192" s="3"/>
      <c r="B192" s="3"/>
      <c r="C192" s="4" t="s">
        <v>272</v>
      </c>
      <c r="D192" s="4" t="s">
        <v>12</v>
      </c>
      <c r="E192" s="4" t="s">
        <v>273</v>
      </c>
    </row>
    <row r="193" spans="1:5" x14ac:dyDescent="0.45">
      <c r="A193" s="3"/>
      <c r="B193" s="3"/>
      <c r="C193" s="4" t="s">
        <v>274</v>
      </c>
      <c r="D193" s="4" t="s">
        <v>57</v>
      </c>
      <c r="E193" s="4" t="s">
        <v>275</v>
      </c>
    </row>
    <row r="194" spans="1:5" x14ac:dyDescent="0.45">
      <c r="A194" s="3"/>
      <c r="B194" s="3"/>
      <c r="C194" s="4" t="s">
        <v>276</v>
      </c>
      <c r="D194" s="4" t="s">
        <v>26</v>
      </c>
      <c r="E194" s="4" t="s">
        <v>277</v>
      </c>
    </row>
    <row r="195" spans="1:5" x14ac:dyDescent="0.45">
      <c r="A195" s="3"/>
      <c r="B195" s="3"/>
      <c r="C195" s="4" t="s">
        <v>278</v>
      </c>
      <c r="D195" s="4" t="s">
        <v>26</v>
      </c>
      <c r="E195" s="4" t="s">
        <v>279</v>
      </c>
    </row>
    <row r="196" spans="1:5" x14ac:dyDescent="0.45">
      <c r="A196" s="3"/>
      <c r="B196" s="3"/>
      <c r="C196" s="4" t="s">
        <v>280</v>
      </c>
      <c r="D196" s="4" t="s">
        <v>26</v>
      </c>
      <c r="E196" s="4" t="s">
        <v>281</v>
      </c>
    </row>
    <row r="197" spans="1:5" x14ac:dyDescent="0.45">
      <c r="A197" s="3"/>
      <c r="B197" s="3"/>
      <c r="C197" s="4" t="s">
        <v>282</v>
      </c>
      <c r="D197" s="4" t="s">
        <v>164</v>
      </c>
      <c r="E197" s="4" t="s">
        <v>283</v>
      </c>
    </row>
    <row r="198" spans="1:5" x14ac:dyDescent="0.45">
      <c r="A198" s="3"/>
      <c r="B198" s="3"/>
      <c r="C198" s="4" t="s">
        <v>284</v>
      </c>
      <c r="D198" s="4" t="s">
        <v>26</v>
      </c>
      <c r="E198" s="4" t="s">
        <v>285</v>
      </c>
    </row>
    <row r="199" spans="1:5" x14ac:dyDescent="0.45">
      <c r="A199" s="3">
        <f>'Eastern '!A199-2/24</f>
        <v>0.45833333333333331</v>
      </c>
      <c r="B199" s="3">
        <f>'Eastern '!B199-2/24</f>
        <v>0.625</v>
      </c>
      <c r="C199" s="15" t="s">
        <v>286</v>
      </c>
      <c r="D199" s="4" t="s">
        <v>33</v>
      </c>
      <c r="E199" s="16" t="s">
        <v>287</v>
      </c>
    </row>
    <row r="200" spans="1:5" x14ac:dyDescent="0.45">
      <c r="A200" s="3">
        <f>'Eastern '!A200-2/24</f>
        <v>0.5</v>
      </c>
      <c r="B200" s="3">
        <f>'Eastern '!B200-2/24</f>
        <v>0.52083333333333326</v>
      </c>
      <c r="C200" s="5" t="s">
        <v>23</v>
      </c>
      <c r="D200" s="2"/>
      <c r="E200" s="2"/>
    </row>
    <row r="201" spans="1:5" x14ac:dyDescent="0.45">
      <c r="A201" s="3"/>
      <c r="B201" s="3"/>
      <c r="C201" s="4" t="s">
        <v>24</v>
      </c>
      <c r="D201" s="4"/>
      <c r="E201" s="4"/>
    </row>
    <row r="202" spans="1:5" x14ac:dyDescent="0.45">
      <c r="A202" s="3">
        <f>'Eastern '!A202-2/24</f>
        <v>0.52083333333333326</v>
      </c>
      <c r="B202" s="3">
        <f>'Eastern '!B202-2/24</f>
        <v>0.5625</v>
      </c>
      <c r="C202" s="5" t="s">
        <v>31</v>
      </c>
      <c r="D202" s="2"/>
      <c r="E202" s="2"/>
    </row>
    <row r="203" spans="1:5" x14ac:dyDescent="0.45">
      <c r="A203" s="3"/>
      <c r="B203" s="3"/>
      <c r="C203" s="4" t="s">
        <v>288</v>
      </c>
      <c r="D203" s="4" t="s">
        <v>26</v>
      </c>
      <c r="E203" s="4" t="s">
        <v>289</v>
      </c>
    </row>
    <row r="204" spans="1:5" x14ac:dyDescent="0.45">
      <c r="A204" s="3"/>
      <c r="B204" s="3"/>
      <c r="C204" s="4" t="s">
        <v>290</v>
      </c>
      <c r="D204" s="4" t="s">
        <v>12</v>
      </c>
      <c r="E204" s="4" t="s">
        <v>291</v>
      </c>
    </row>
    <row r="205" spans="1:5" x14ac:dyDescent="0.45">
      <c r="A205" s="3"/>
      <c r="B205" s="3"/>
      <c r="C205" s="4" t="s">
        <v>292</v>
      </c>
      <c r="D205" s="4" t="s">
        <v>33</v>
      </c>
      <c r="E205" s="4" t="s">
        <v>293</v>
      </c>
    </row>
    <row r="206" spans="1:5" x14ac:dyDescent="0.45">
      <c r="A206" s="3"/>
      <c r="B206" s="3"/>
      <c r="C206" s="4" t="s">
        <v>294</v>
      </c>
      <c r="D206" s="4" t="s">
        <v>164</v>
      </c>
      <c r="E206" s="4" t="s">
        <v>295</v>
      </c>
    </row>
    <row r="207" spans="1:5" x14ac:dyDescent="0.45">
      <c r="A207" s="3"/>
      <c r="B207" s="3"/>
      <c r="C207" s="4" t="s">
        <v>296</v>
      </c>
      <c r="D207" s="4" t="s">
        <v>26</v>
      </c>
      <c r="E207" s="4" t="s">
        <v>297</v>
      </c>
    </row>
    <row r="208" spans="1:5" x14ac:dyDescent="0.45">
      <c r="A208" s="3"/>
      <c r="B208" s="3"/>
      <c r="C208" s="4" t="s">
        <v>298</v>
      </c>
      <c r="D208" s="4" t="s">
        <v>33</v>
      </c>
      <c r="E208" s="4" t="s">
        <v>299</v>
      </c>
    </row>
    <row r="209" spans="1:5" x14ac:dyDescent="0.45">
      <c r="A209" s="3"/>
      <c r="B209" s="3"/>
      <c r="C209" s="4" t="s">
        <v>300</v>
      </c>
      <c r="D209" s="4" t="s">
        <v>26</v>
      </c>
      <c r="E209" s="4" t="s">
        <v>301</v>
      </c>
    </row>
    <row r="210" spans="1:5" x14ac:dyDescent="0.45">
      <c r="A210" s="3"/>
      <c r="B210" s="3"/>
      <c r="C210" s="4" t="s">
        <v>302</v>
      </c>
      <c r="D210" s="4" t="s">
        <v>12</v>
      </c>
      <c r="E210" s="4" t="s">
        <v>303</v>
      </c>
    </row>
    <row r="211" spans="1:5" x14ac:dyDescent="0.45">
      <c r="A211" s="3">
        <f>'Eastern '!A211-2/24</f>
        <v>0.5625</v>
      </c>
      <c r="B211" s="3">
        <f>'Eastern '!B211-2/24</f>
        <v>0.58333333333333326</v>
      </c>
      <c r="C211" s="5" t="s">
        <v>23</v>
      </c>
      <c r="D211" s="2"/>
      <c r="E211" s="2"/>
    </row>
    <row r="212" spans="1:5" x14ac:dyDescent="0.45">
      <c r="A212" s="3"/>
      <c r="B212" s="3"/>
      <c r="C212" s="4" t="s">
        <v>24</v>
      </c>
      <c r="D212" s="4"/>
      <c r="E212" s="4"/>
    </row>
    <row r="213" spans="1:5" x14ac:dyDescent="0.45">
      <c r="A213" s="3">
        <f>'Eastern '!A213-2/24</f>
        <v>0.58333333333333326</v>
      </c>
      <c r="B213" s="3">
        <f>'Eastern '!B213-2/24</f>
        <v>0.625</v>
      </c>
      <c r="C213" s="5" t="s">
        <v>31</v>
      </c>
      <c r="D213" s="2"/>
      <c r="E213" s="2"/>
    </row>
    <row r="214" spans="1:5" x14ac:dyDescent="0.45">
      <c r="A214" s="4"/>
      <c r="B214" s="4"/>
      <c r="C214" s="4" t="s">
        <v>304</v>
      </c>
      <c r="D214" s="4" t="s">
        <v>12</v>
      </c>
      <c r="E214" s="4" t="s">
        <v>305</v>
      </c>
    </row>
    <row r="215" spans="1:5" x14ac:dyDescent="0.45">
      <c r="A215" s="3"/>
      <c r="B215" s="3"/>
      <c r="C215" s="4" t="s">
        <v>306</v>
      </c>
      <c r="D215" s="4" t="s">
        <v>57</v>
      </c>
      <c r="E215" s="4" t="s">
        <v>307</v>
      </c>
    </row>
    <row r="216" spans="1:5" x14ac:dyDescent="0.45">
      <c r="A216" s="3"/>
      <c r="B216" s="3"/>
      <c r="C216" s="4" t="s">
        <v>308</v>
      </c>
      <c r="D216" s="4" t="s">
        <v>12</v>
      </c>
      <c r="E216" s="4" t="s">
        <v>309</v>
      </c>
    </row>
    <row r="217" spans="1:5" x14ac:dyDescent="0.45">
      <c r="A217" s="3"/>
      <c r="B217" s="3"/>
      <c r="C217" s="4" t="s">
        <v>310</v>
      </c>
      <c r="D217" s="4" t="s">
        <v>26</v>
      </c>
      <c r="E217" s="4" t="s">
        <v>311</v>
      </c>
    </row>
    <row r="218" spans="1:5" x14ac:dyDescent="0.45">
      <c r="A218" s="3"/>
      <c r="B218" s="3"/>
      <c r="C218" s="4" t="s">
        <v>312</v>
      </c>
      <c r="D218" s="4" t="s">
        <v>57</v>
      </c>
      <c r="E218" s="4" t="s">
        <v>313</v>
      </c>
    </row>
    <row r="219" spans="1:5" x14ac:dyDescent="0.45">
      <c r="A219" s="3"/>
      <c r="B219" s="3"/>
      <c r="C219" s="4" t="s">
        <v>314</v>
      </c>
      <c r="D219" s="4" t="s">
        <v>19</v>
      </c>
      <c r="E219" s="4" t="s">
        <v>315</v>
      </c>
    </row>
    <row r="220" spans="1:5" x14ac:dyDescent="0.45">
      <c r="A220" s="4"/>
      <c r="B220" s="9"/>
      <c r="C220" s="5" t="s">
        <v>316</v>
      </c>
      <c r="D220" s="2"/>
      <c r="E220" s="2"/>
    </row>
    <row r="221" spans="1:5" x14ac:dyDescent="0.45">
      <c r="A221" s="3"/>
      <c r="B221" s="3"/>
      <c r="C221" s="4" t="s">
        <v>317</v>
      </c>
      <c r="D221" s="4"/>
      <c r="E221" s="4" t="s">
        <v>318</v>
      </c>
    </row>
    <row r="222" spans="1:5" x14ac:dyDescent="0.45">
      <c r="A222" s="3"/>
      <c r="B222" s="3"/>
      <c r="C222" s="4" t="s">
        <v>319</v>
      </c>
      <c r="D222" s="4" t="s">
        <v>26</v>
      </c>
      <c r="E222" s="4" t="s">
        <v>320</v>
      </c>
    </row>
    <row r="223" spans="1:5" x14ac:dyDescent="0.45">
      <c r="A223" s="3"/>
      <c r="B223" s="3"/>
      <c r="C223" s="4" t="s">
        <v>321</v>
      </c>
      <c r="D223" s="4" t="s">
        <v>12</v>
      </c>
      <c r="E223" s="4" t="s">
        <v>322</v>
      </c>
    </row>
    <row r="224" spans="1:5" x14ac:dyDescent="0.45">
      <c r="A224" s="3"/>
      <c r="B224" s="3"/>
      <c r="C224" s="4" t="s">
        <v>323</v>
      </c>
      <c r="D224" s="4" t="s">
        <v>26</v>
      </c>
      <c r="E224" s="4" t="s">
        <v>324</v>
      </c>
    </row>
    <row r="225" spans="1:5" x14ac:dyDescent="0.45">
      <c r="A225" s="3"/>
      <c r="B225" s="3"/>
      <c r="C225" s="4" t="s">
        <v>325</v>
      </c>
      <c r="D225" s="4" t="s">
        <v>26</v>
      </c>
      <c r="E225" s="4" t="s">
        <v>326</v>
      </c>
    </row>
    <row r="226" spans="1:5" x14ac:dyDescent="0.45">
      <c r="A226" s="3"/>
      <c r="B226" s="3"/>
      <c r="C226" s="4" t="s">
        <v>327</v>
      </c>
      <c r="D226" s="4" t="s">
        <v>19</v>
      </c>
      <c r="E226" s="4" t="s">
        <v>328</v>
      </c>
    </row>
    <row r="227" spans="1:5" x14ac:dyDescent="0.45">
      <c r="A227" s="3"/>
      <c r="B227" s="3"/>
      <c r="C227" s="4" t="s">
        <v>329</v>
      </c>
      <c r="D227" s="4" t="s">
        <v>26</v>
      </c>
      <c r="E227" s="4" t="s">
        <v>330</v>
      </c>
    </row>
    <row r="228" spans="1:5" x14ac:dyDescent="0.45">
      <c r="A228" s="3"/>
      <c r="B228" s="3"/>
      <c r="C228" s="4" t="s">
        <v>331</v>
      </c>
      <c r="D228" s="4"/>
      <c r="E228" s="4"/>
    </row>
    <row r="229" spans="1:5" x14ac:dyDescent="0.45">
      <c r="A229" s="3"/>
      <c r="B229" s="3"/>
      <c r="C229" s="4" t="s">
        <v>332</v>
      </c>
      <c r="D229" s="4" t="s">
        <v>12</v>
      </c>
      <c r="E229" s="4" t="s">
        <v>333</v>
      </c>
    </row>
    <row r="230" spans="1:5" x14ac:dyDescent="0.45">
      <c r="A230" s="3"/>
      <c r="B230" s="3"/>
      <c r="C230" s="4" t="s">
        <v>334</v>
      </c>
      <c r="D230" s="4" t="s">
        <v>57</v>
      </c>
      <c r="E230" s="4" t="s">
        <v>335</v>
      </c>
    </row>
    <row r="231" spans="1:5" x14ac:dyDescent="0.45">
      <c r="A231" s="3"/>
      <c r="B231" s="3"/>
      <c r="C231" s="4" t="s">
        <v>336</v>
      </c>
      <c r="D231" s="4" t="s">
        <v>12</v>
      </c>
      <c r="E231" s="4" t="s">
        <v>337</v>
      </c>
    </row>
    <row r="232" spans="1:5" x14ac:dyDescent="0.45">
      <c r="A232" s="3"/>
      <c r="B232" s="3"/>
      <c r="C232" s="4" t="s">
        <v>338</v>
      </c>
      <c r="D232" s="4" t="s">
        <v>12</v>
      </c>
      <c r="E232" s="4" t="s">
        <v>339</v>
      </c>
    </row>
    <row r="233" spans="1:5" x14ac:dyDescent="0.45">
      <c r="A233" s="3"/>
      <c r="B233" s="3"/>
      <c r="C233" s="4" t="s">
        <v>340</v>
      </c>
      <c r="D233" s="4" t="s">
        <v>12</v>
      </c>
      <c r="E233" s="4" t="s">
        <v>341</v>
      </c>
    </row>
    <row r="234" spans="1:5" x14ac:dyDescent="0.45">
      <c r="A234" s="3"/>
      <c r="B234" s="3"/>
      <c r="C234" s="4" t="s">
        <v>342</v>
      </c>
      <c r="D234" s="4" t="s">
        <v>19</v>
      </c>
      <c r="E234" s="4" t="s">
        <v>343</v>
      </c>
    </row>
    <row r="235" spans="1:5" x14ac:dyDescent="0.45">
      <c r="A235" s="3"/>
      <c r="B235" s="3"/>
      <c r="C235" s="4" t="s">
        <v>344</v>
      </c>
      <c r="D235" s="4" t="s">
        <v>12</v>
      </c>
      <c r="E235" s="4" t="s">
        <v>345</v>
      </c>
    </row>
    <row r="236" spans="1:5" x14ac:dyDescent="0.45">
      <c r="A236" s="3"/>
      <c r="B236" s="3"/>
      <c r="C236" s="4" t="s">
        <v>346</v>
      </c>
      <c r="D236" s="4" t="s">
        <v>12</v>
      </c>
      <c r="E236" s="4" t="s">
        <v>347</v>
      </c>
    </row>
    <row r="237" spans="1:5" x14ac:dyDescent="0.45">
      <c r="A237" s="3"/>
      <c r="B237" s="3"/>
      <c r="C237" s="4" t="s">
        <v>348</v>
      </c>
      <c r="D237" s="4" t="s">
        <v>26</v>
      </c>
      <c r="E237" s="4" t="s">
        <v>349</v>
      </c>
    </row>
    <row r="238" spans="1:5" x14ac:dyDescent="0.45">
      <c r="A238" s="3"/>
      <c r="B238" s="3"/>
      <c r="C238" s="4" t="s">
        <v>350</v>
      </c>
      <c r="D238" s="4" t="s">
        <v>12</v>
      </c>
      <c r="E238" s="4" t="s">
        <v>351</v>
      </c>
    </row>
    <row r="239" spans="1:5" x14ac:dyDescent="0.45">
      <c r="A239" s="3"/>
      <c r="B239" s="3"/>
      <c r="C239" s="4" t="s">
        <v>352</v>
      </c>
      <c r="D239" s="4" t="s">
        <v>57</v>
      </c>
      <c r="E239" s="4" t="s">
        <v>353</v>
      </c>
    </row>
  </sheetData>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6B390-80EB-47A9-AAA5-6FFFB225E501}">
  <sheetPr codeName="Sheet5">
    <tabColor theme="8" tint="0.59999389629810485"/>
  </sheetPr>
  <dimension ref="A1:E239"/>
  <sheetViews>
    <sheetView topLeftCell="A62" zoomScale="110" zoomScaleNormal="110" workbookViewId="0">
      <selection activeCell="C23" sqref="C23"/>
    </sheetView>
  </sheetViews>
  <sheetFormatPr defaultColWidth="8.73046875" defaultRowHeight="14.25" x14ac:dyDescent="0.45"/>
  <cols>
    <col min="1" max="1" width="13.73046875" style="1" customWidth="1"/>
    <col min="2" max="2" width="14.86328125" style="1" customWidth="1"/>
    <col min="3" max="3" width="61.1328125" style="1" customWidth="1"/>
    <col min="4" max="4" width="17.86328125" style="1" customWidth="1"/>
    <col min="5" max="5" width="60" style="1" customWidth="1"/>
    <col min="6" max="16384" width="8.73046875" style="1"/>
  </cols>
  <sheetData>
    <row r="1" spans="1:5" ht="23.25" x14ac:dyDescent="0.7">
      <c r="A1" s="12" t="s">
        <v>355</v>
      </c>
      <c r="B1" s="13"/>
      <c r="C1" s="13"/>
      <c r="D1" s="13"/>
      <c r="E1" s="13"/>
    </row>
    <row r="2" spans="1:5" x14ac:dyDescent="0.45">
      <c r="A2" s="7" t="s">
        <v>1</v>
      </c>
      <c r="B2" s="7"/>
      <c r="C2" s="7"/>
      <c r="D2" s="7"/>
      <c r="E2" s="7"/>
    </row>
    <row r="3" spans="1:5" x14ac:dyDescent="0.45">
      <c r="A3" s="2" t="s">
        <v>2</v>
      </c>
      <c r="B3" s="2" t="s">
        <v>3</v>
      </c>
      <c r="C3" s="2" t="s">
        <v>4</v>
      </c>
      <c r="D3" s="2" t="s">
        <v>5</v>
      </c>
      <c r="E3" s="2" t="s">
        <v>6</v>
      </c>
    </row>
    <row r="4" spans="1:5" x14ac:dyDescent="0.45">
      <c r="A4" s="3">
        <f>'Eastern '!A4-3/24</f>
        <v>0.27083333333333331</v>
      </c>
      <c r="B4" s="3">
        <f>'Eastern '!B4-3/24</f>
        <v>43885.291666666664</v>
      </c>
      <c r="C4" s="4" t="s">
        <v>7</v>
      </c>
      <c r="D4" s="4"/>
      <c r="E4" s="4"/>
    </row>
    <row r="5" spans="1:5" x14ac:dyDescent="0.45">
      <c r="A5" s="3">
        <f>'Eastern '!A5-3/24</f>
        <v>0.29166666666666669</v>
      </c>
      <c r="B5" s="3">
        <f>'Eastern '!B5-3/24</f>
        <v>0.33333333333333331</v>
      </c>
      <c r="C5" s="4" t="s">
        <v>8</v>
      </c>
      <c r="D5" s="4"/>
      <c r="E5" s="4"/>
    </row>
    <row r="6" spans="1:5" x14ac:dyDescent="0.45">
      <c r="A6" s="3">
        <f>'Eastern '!A6-3/24</f>
        <v>0.33333333333333331</v>
      </c>
      <c r="B6" s="3">
        <f>'Eastern '!B6-3/24</f>
        <v>0.375</v>
      </c>
      <c r="C6" s="5" t="s">
        <v>9</v>
      </c>
      <c r="D6" s="2"/>
      <c r="E6" s="2"/>
    </row>
    <row r="7" spans="1:5" x14ac:dyDescent="0.45">
      <c r="A7" s="3"/>
      <c r="B7" s="3"/>
      <c r="C7" s="4" t="s">
        <v>10</v>
      </c>
      <c r="D7" s="4"/>
      <c r="E7" s="4"/>
    </row>
    <row r="8" spans="1:5" x14ac:dyDescent="0.45">
      <c r="A8" s="3"/>
      <c r="B8" s="3"/>
      <c r="C8" s="4" t="s">
        <v>11</v>
      </c>
      <c r="D8" s="4" t="s">
        <v>12</v>
      </c>
      <c r="E8" s="4" t="s">
        <v>13</v>
      </c>
    </row>
    <row r="9" spans="1:5" x14ac:dyDescent="0.45">
      <c r="A9" s="3"/>
      <c r="B9" s="3"/>
      <c r="C9" s="4" t="s">
        <v>14</v>
      </c>
      <c r="D9" s="4"/>
      <c r="E9" s="4" t="s">
        <v>15</v>
      </c>
    </row>
    <row r="10" spans="1:5" x14ac:dyDescent="0.45">
      <c r="A10" s="3"/>
      <c r="B10" s="3"/>
      <c r="C10" s="4" t="s">
        <v>16</v>
      </c>
      <c r="D10" s="4"/>
      <c r="E10" s="4" t="s">
        <v>17</v>
      </c>
    </row>
    <row r="11" spans="1:5" x14ac:dyDescent="0.45">
      <c r="A11" s="3"/>
      <c r="B11" s="3"/>
      <c r="C11" s="4" t="s">
        <v>18</v>
      </c>
      <c r="D11" s="4" t="s">
        <v>19</v>
      </c>
      <c r="E11" s="4" t="s">
        <v>20</v>
      </c>
    </row>
    <row r="12" spans="1:5" x14ac:dyDescent="0.45">
      <c r="A12" s="3"/>
      <c r="B12" s="3"/>
      <c r="C12" s="4" t="s">
        <v>21</v>
      </c>
      <c r="D12" s="4"/>
      <c r="E12" s="4" t="s">
        <v>22</v>
      </c>
    </row>
    <row r="13" spans="1:5" x14ac:dyDescent="0.45">
      <c r="A13" s="3">
        <f>'Eastern '!A13-3/24</f>
        <v>0.375</v>
      </c>
      <c r="B13" s="3">
        <f>'Eastern '!B13-3/24</f>
        <v>0.39583333333333337</v>
      </c>
      <c r="C13" s="5" t="s">
        <v>23</v>
      </c>
      <c r="D13" s="2"/>
      <c r="E13" s="2"/>
    </row>
    <row r="14" spans="1:5" x14ac:dyDescent="0.45">
      <c r="A14" s="3"/>
      <c r="B14" s="3"/>
      <c r="C14" s="4" t="s">
        <v>24</v>
      </c>
      <c r="D14" s="4"/>
      <c r="E14" s="4"/>
    </row>
    <row r="15" spans="1:5" x14ac:dyDescent="0.45">
      <c r="A15" s="3">
        <f>'Eastern '!A15-3/24</f>
        <v>0.39583333333333337</v>
      </c>
      <c r="B15" s="3">
        <f>'Eastern '!B15-3/24</f>
        <v>0.4375</v>
      </c>
      <c r="C15" s="5" t="s">
        <v>9</v>
      </c>
      <c r="D15" s="2"/>
      <c r="E15" s="2"/>
    </row>
    <row r="16" spans="1:5" x14ac:dyDescent="0.45">
      <c r="A16" s="3"/>
      <c r="B16" s="3"/>
      <c r="C16" s="4" t="s">
        <v>25</v>
      </c>
      <c r="D16" s="4" t="s">
        <v>26</v>
      </c>
      <c r="E16" s="4" t="s">
        <v>27</v>
      </c>
    </row>
    <row r="17" spans="1:5" x14ac:dyDescent="0.45">
      <c r="A17" s="3"/>
      <c r="B17" s="3"/>
      <c r="C17" s="4" t="s">
        <v>28</v>
      </c>
      <c r="D17" s="4"/>
      <c r="E17" s="4"/>
    </row>
    <row r="18" spans="1:5" x14ac:dyDescent="0.45">
      <c r="A18" s="3"/>
      <c r="B18" s="3"/>
      <c r="C18" s="4" t="s">
        <v>29</v>
      </c>
      <c r="D18" s="4"/>
      <c r="E18" s="4" t="s">
        <v>30</v>
      </c>
    </row>
    <row r="19" spans="1:5" x14ac:dyDescent="0.45">
      <c r="A19" s="3">
        <f>'Eastern '!A19-3/24</f>
        <v>0.4375</v>
      </c>
      <c r="B19" s="3">
        <f>'Eastern '!B19-3/24</f>
        <v>0.45833333333333337</v>
      </c>
      <c r="C19" s="5" t="s">
        <v>23</v>
      </c>
      <c r="D19" s="2"/>
      <c r="E19" s="2"/>
    </row>
    <row r="20" spans="1:5" x14ac:dyDescent="0.45">
      <c r="A20" s="3"/>
      <c r="B20" s="3"/>
      <c r="C20" s="4" t="s">
        <v>24</v>
      </c>
      <c r="D20" s="4"/>
      <c r="E20" s="4"/>
    </row>
    <row r="21" spans="1:5" x14ac:dyDescent="0.45">
      <c r="A21" s="3">
        <f>'Eastern '!A21-3/24</f>
        <v>0.45833333333333337</v>
      </c>
      <c r="B21" s="3">
        <f>'Eastern '!B21-3/24</f>
        <v>0.5</v>
      </c>
      <c r="C21" s="5" t="s">
        <v>31</v>
      </c>
      <c r="D21" s="2"/>
      <c r="E21" s="2"/>
    </row>
    <row r="22" spans="1:5" x14ac:dyDescent="0.45">
      <c r="A22" s="3"/>
      <c r="B22" s="3"/>
      <c r="C22" s="4" t="s">
        <v>32</v>
      </c>
      <c r="D22" s="4" t="s">
        <v>33</v>
      </c>
      <c r="E22" s="4" t="s">
        <v>34</v>
      </c>
    </row>
    <row r="23" spans="1:5" x14ac:dyDescent="0.45">
      <c r="A23" s="3"/>
      <c r="B23" s="3"/>
      <c r="C23" s="4" t="s">
        <v>35</v>
      </c>
      <c r="D23" s="4" t="s">
        <v>33</v>
      </c>
      <c r="E23" s="4" t="s">
        <v>36</v>
      </c>
    </row>
    <row r="24" spans="1:5" x14ac:dyDescent="0.45">
      <c r="A24" s="3"/>
      <c r="B24" s="3"/>
      <c r="C24" s="4" t="s">
        <v>37</v>
      </c>
      <c r="D24" s="4" t="s">
        <v>26</v>
      </c>
      <c r="E24" s="4" t="s">
        <v>38</v>
      </c>
    </row>
    <row r="25" spans="1:5" x14ac:dyDescent="0.45">
      <c r="A25" s="3"/>
      <c r="B25" s="3"/>
      <c r="C25" s="4" t="s">
        <v>39</v>
      </c>
      <c r="D25" s="4" t="s">
        <v>26</v>
      </c>
      <c r="E25" s="4" t="s">
        <v>40</v>
      </c>
    </row>
    <row r="26" spans="1:5" x14ac:dyDescent="0.45">
      <c r="A26" s="3"/>
      <c r="B26" s="3"/>
      <c r="C26" s="4" t="s">
        <v>41</v>
      </c>
      <c r="D26" s="4" t="s">
        <v>26</v>
      </c>
      <c r="E26" s="4" t="s">
        <v>42</v>
      </c>
    </row>
    <row r="27" spans="1:5" x14ac:dyDescent="0.45">
      <c r="A27" s="3"/>
      <c r="B27" s="3"/>
      <c r="C27" s="4" t="s">
        <v>43</v>
      </c>
      <c r="D27" s="4" t="s">
        <v>33</v>
      </c>
      <c r="E27" s="4" t="s">
        <v>44</v>
      </c>
    </row>
    <row r="28" spans="1:5" x14ac:dyDescent="0.45">
      <c r="A28" s="3"/>
      <c r="B28" s="3"/>
      <c r="C28" s="4" t="s">
        <v>45</v>
      </c>
      <c r="D28" s="4" t="s">
        <v>33</v>
      </c>
      <c r="E28" s="4" t="s">
        <v>46</v>
      </c>
    </row>
    <row r="29" spans="1:5" x14ac:dyDescent="0.45">
      <c r="A29" s="3"/>
      <c r="B29" s="3"/>
      <c r="C29" s="4" t="s">
        <v>47</v>
      </c>
      <c r="D29" s="4" t="s">
        <v>33</v>
      </c>
      <c r="E29" s="4" t="s">
        <v>48</v>
      </c>
    </row>
    <row r="30" spans="1:5" x14ac:dyDescent="0.45">
      <c r="A30" s="3"/>
      <c r="B30" s="3"/>
      <c r="C30" s="4" t="s">
        <v>49</v>
      </c>
      <c r="D30" s="4"/>
      <c r="E30" s="4" t="s">
        <v>50</v>
      </c>
    </row>
    <row r="31" spans="1:5" x14ac:dyDescent="0.45">
      <c r="A31" s="3"/>
      <c r="B31" s="3"/>
      <c r="C31" s="4" t="s">
        <v>51</v>
      </c>
      <c r="D31" s="4"/>
      <c r="E31" s="4"/>
    </row>
    <row r="32" spans="1:5" x14ac:dyDescent="0.45">
      <c r="A32" s="3">
        <f>'Eastern '!A32-3/24</f>
        <v>0.5</v>
      </c>
      <c r="B32" s="3">
        <f>'Eastern '!B32-3/24</f>
        <v>0.52083333333333337</v>
      </c>
      <c r="C32" s="5" t="s">
        <v>23</v>
      </c>
      <c r="D32" s="2"/>
      <c r="E32" s="2"/>
    </row>
    <row r="33" spans="1:5" x14ac:dyDescent="0.45">
      <c r="A33" s="3"/>
      <c r="B33" s="3"/>
      <c r="C33" s="4" t="s">
        <v>24</v>
      </c>
      <c r="D33" s="4"/>
      <c r="E33" s="4"/>
    </row>
    <row r="34" spans="1:5" x14ac:dyDescent="0.45">
      <c r="A34" s="3">
        <f>'Eastern '!A34-3/24</f>
        <v>0.52083333333333337</v>
      </c>
      <c r="B34" s="3">
        <f>'Eastern '!B34-3/24</f>
        <v>0.5625</v>
      </c>
      <c r="C34" s="5" t="s">
        <v>31</v>
      </c>
      <c r="D34" s="2"/>
      <c r="E34" s="2"/>
    </row>
    <row r="35" spans="1:5" x14ac:dyDescent="0.45">
      <c r="A35" s="3"/>
      <c r="B35" s="3"/>
      <c r="C35" s="4" t="s">
        <v>52</v>
      </c>
      <c r="D35" s="4" t="s">
        <v>26</v>
      </c>
      <c r="E35" s="4" t="s">
        <v>53</v>
      </c>
    </row>
    <row r="36" spans="1:5" x14ac:dyDescent="0.45">
      <c r="A36" s="3"/>
      <c r="B36" s="3"/>
      <c r="C36" s="4" t="s">
        <v>54</v>
      </c>
      <c r="D36" s="4" t="s">
        <v>12</v>
      </c>
      <c r="E36" s="4" t="s">
        <v>55</v>
      </c>
    </row>
    <row r="37" spans="1:5" x14ac:dyDescent="0.45">
      <c r="A37" s="3"/>
      <c r="B37" s="3"/>
      <c r="C37" s="4" t="s">
        <v>56</v>
      </c>
      <c r="D37" s="4" t="s">
        <v>57</v>
      </c>
      <c r="E37" s="4" t="s">
        <v>58</v>
      </c>
    </row>
    <row r="38" spans="1:5" x14ac:dyDescent="0.45">
      <c r="A38" s="3"/>
      <c r="B38" s="3"/>
      <c r="C38" s="4" t="s">
        <v>59</v>
      </c>
      <c r="D38" s="4" t="s">
        <v>26</v>
      </c>
      <c r="E38" s="4" t="s">
        <v>60</v>
      </c>
    </row>
    <row r="39" spans="1:5" x14ac:dyDescent="0.45">
      <c r="A39" s="3"/>
      <c r="B39" s="3"/>
      <c r="C39" s="4" t="s">
        <v>61</v>
      </c>
      <c r="D39" s="4" t="s">
        <v>26</v>
      </c>
      <c r="E39" s="4" t="s">
        <v>62</v>
      </c>
    </row>
    <row r="40" spans="1:5" x14ac:dyDescent="0.45">
      <c r="A40" s="3"/>
      <c r="B40" s="3"/>
      <c r="C40" s="4" t="s">
        <v>63</v>
      </c>
      <c r="D40" s="4" t="s">
        <v>26</v>
      </c>
      <c r="E40" s="4" t="s">
        <v>64</v>
      </c>
    </row>
    <row r="41" spans="1:5" x14ac:dyDescent="0.45">
      <c r="A41" s="3"/>
      <c r="B41" s="3"/>
      <c r="C41" s="4" t="s">
        <v>65</v>
      </c>
      <c r="D41" s="4" t="s">
        <v>26</v>
      </c>
      <c r="E41" s="4" t="s">
        <v>66</v>
      </c>
    </row>
    <row r="42" spans="1:5" x14ac:dyDescent="0.45">
      <c r="A42" s="3"/>
      <c r="B42" s="3"/>
      <c r="C42" s="4" t="s">
        <v>67</v>
      </c>
      <c r="D42" s="4"/>
      <c r="E42" s="4"/>
    </row>
    <row r="43" spans="1:5" x14ac:dyDescent="0.45">
      <c r="A43" s="3">
        <f>'Eastern '!A43-3/24</f>
        <v>0.58333333333333337</v>
      </c>
      <c r="B43" s="3">
        <f>'Eastern '!B43-3/24</f>
        <v>0.60416666666666663</v>
      </c>
      <c r="C43" s="5" t="s">
        <v>68</v>
      </c>
      <c r="D43" s="2"/>
      <c r="E43" s="2"/>
    </row>
    <row r="44" spans="1:5" x14ac:dyDescent="0.45">
      <c r="A44" s="3"/>
      <c r="B44" s="3"/>
      <c r="C44" s="4" t="s">
        <v>69</v>
      </c>
      <c r="D44" s="4"/>
      <c r="E44" s="4" t="s">
        <v>70</v>
      </c>
    </row>
    <row r="45" spans="1:5" x14ac:dyDescent="0.45">
      <c r="A45" s="3"/>
      <c r="B45" s="3"/>
      <c r="C45" s="8" t="s">
        <v>71</v>
      </c>
      <c r="D45" s="7"/>
      <c r="E45" s="7"/>
    </row>
    <row r="46" spans="1:5" x14ac:dyDescent="0.45">
      <c r="A46" s="3">
        <f>'Eastern '!A46-3/24</f>
        <v>0.27083333333333331</v>
      </c>
      <c r="B46" s="3">
        <f>'Eastern '!B46-3/24</f>
        <v>0.29166666666666669</v>
      </c>
      <c r="C46" s="4" t="s">
        <v>7</v>
      </c>
      <c r="D46" s="4"/>
      <c r="E46" s="4"/>
    </row>
    <row r="47" spans="1:5" x14ac:dyDescent="0.45">
      <c r="A47" s="3">
        <f>'Eastern '!A47-3/24</f>
        <v>0.29166666666666669</v>
      </c>
      <c r="B47" s="3">
        <f>'Eastern '!B47-3/24</f>
        <v>0.3125</v>
      </c>
      <c r="C47" s="5" t="s">
        <v>72</v>
      </c>
      <c r="D47" s="2"/>
      <c r="E47" s="2"/>
    </row>
    <row r="48" spans="1:5" x14ac:dyDescent="0.45">
      <c r="A48" s="3"/>
      <c r="B48" s="3"/>
      <c r="C48" s="4" t="s">
        <v>73</v>
      </c>
      <c r="D48" s="4"/>
      <c r="E48" s="4"/>
    </row>
    <row r="49" spans="1:5" x14ac:dyDescent="0.45">
      <c r="A49" s="3">
        <f>'Eastern '!A49-3/24</f>
        <v>0.29166666666666669</v>
      </c>
      <c r="B49" s="3">
        <f>'Eastern '!B49-3/24</f>
        <v>0.33333333333333331</v>
      </c>
      <c r="C49" s="5" t="s">
        <v>31</v>
      </c>
      <c r="D49" s="2"/>
      <c r="E49" s="2"/>
    </row>
    <row r="50" spans="1:5" x14ac:dyDescent="0.45">
      <c r="A50" s="3"/>
      <c r="B50" s="3"/>
      <c r="C50" s="4" t="s">
        <v>74</v>
      </c>
      <c r="D50" s="4" t="s">
        <v>26</v>
      </c>
      <c r="E50" s="4" t="s">
        <v>75</v>
      </c>
    </row>
    <row r="51" spans="1:5" x14ac:dyDescent="0.45">
      <c r="A51" s="3"/>
      <c r="B51" s="3"/>
      <c r="C51" s="4" t="s">
        <v>76</v>
      </c>
      <c r="D51" s="4" t="s">
        <v>19</v>
      </c>
      <c r="E51" s="4" t="s">
        <v>77</v>
      </c>
    </row>
    <row r="52" spans="1:5" x14ac:dyDescent="0.45">
      <c r="A52" s="3"/>
      <c r="B52" s="3"/>
      <c r="C52" s="4" t="s">
        <v>78</v>
      </c>
      <c r="D52" s="4" t="s">
        <v>26</v>
      </c>
      <c r="E52" s="4" t="s">
        <v>79</v>
      </c>
    </row>
    <row r="53" spans="1:5" x14ac:dyDescent="0.45">
      <c r="A53" s="3"/>
      <c r="B53" s="3"/>
      <c r="C53" s="4" t="s">
        <v>80</v>
      </c>
      <c r="D53" s="4" t="s">
        <v>12</v>
      </c>
      <c r="E53" s="4" t="s">
        <v>81</v>
      </c>
    </row>
    <row r="54" spans="1:5" x14ac:dyDescent="0.45">
      <c r="A54" s="3">
        <f>'Eastern '!A54-3/24</f>
        <v>0.3125</v>
      </c>
      <c r="B54" s="3">
        <f>'Eastern '!B54-3/24</f>
        <v>0.35416666666666669</v>
      </c>
      <c r="C54" s="5" t="s">
        <v>82</v>
      </c>
      <c r="D54" s="2"/>
      <c r="E54" s="2"/>
    </row>
    <row r="55" spans="1:5" x14ac:dyDescent="0.45">
      <c r="A55" s="3"/>
      <c r="B55" s="3"/>
      <c r="C55" s="4" t="s">
        <v>83</v>
      </c>
      <c r="D55" s="4"/>
      <c r="E55" s="4"/>
    </row>
    <row r="56" spans="1:5" x14ac:dyDescent="0.45">
      <c r="A56" s="3">
        <f>'Eastern '!A56-3/24</f>
        <v>0.33333333333333331</v>
      </c>
      <c r="B56" s="3">
        <f>'Eastern '!B56-3/24</f>
        <v>0.35416666666666669</v>
      </c>
      <c r="C56" s="5" t="s">
        <v>23</v>
      </c>
      <c r="D56" s="2"/>
      <c r="E56" s="2"/>
    </row>
    <row r="57" spans="1:5" x14ac:dyDescent="0.45">
      <c r="A57" s="3"/>
      <c r="B57" s="3"/>
      <c r="C57" s="4" t="s">
        <v>24</v>
      </c>
      <c r="D57" s="4"/>
      <c r="E57" s="4"/>
    </row>
    <row r="58" spans="1:5" x14ac:dyDescent="0.45">
      <c r="A58" s="3">
        <f>'Eastern '!A58-3/24</f>
        <v>0.35416666666666669</v>
      </c>
      <c r="B58" s="3">
        <f>'Eastern '!B58-3/24</f>
        <v>0.39583333333333337</v>
      </c>
      <c r="C58" s="5" t="s">
        <v>31</v>
      </c>
      <c r="D58" s="2"/>
      <c r="E58" s="2"/>
    </row>
    <row r="59" spans="1:5" x14ac:dyDescent="0.45">
      <c r="A59" s="3"/>
      <c r="B59" s="3"/>
      <c r="C59" s="4" t="s">
        <v>84</v>
      </c>
      <c r="D59" s="4" t="s">
        <v>19</v>
      </c>
      <c r="E59" s="4" t="s">
        <v>85</v>
      </c>
    </row>
    <row r="60" spans="1:5" x14ac:dyDescent="0.45">
      <c r="A60" s="3"/>
      <c r="B60" s="3"/>
      <c r="C60" s="4" t="s">
        <v>86</v>
      </c>
      <c r="D60" s="4" t="s">
        <v>57</v>
      </c>
      <c r="E60" s="4" t="s">
        <v>87</v>
      </c>
    </row>
    <row r="61" spans="1:5" x14ac:dyDescent="0.45">
      <c r="A61" s="3"/>
      <c r="B61" s="3"/>
      <c r="C61" s="4" t="s">
        <v>88</v>
      </c>
      <c r="D61" s="4" t="s">
        <v>26</v>
      </c>
      <c r="E61" s="4" t="s">
        <v>89</v>
      </c>
    </row>
    <row r="62" spans="1:5" x14ac:dyDescent="0.45">
      <c r="A62" s="3"/>
      <c r="B62" s="3"/>
      <c r="C62" s="4" t="s">
        <v>90</v>
      </c>
      <c r="D62" s="4" t="s">
        <v>12</v>
      </c>
      <c r="E62" s="4" t="s">
        <v>91</v>
      </c>
    </row>
    <row r="63" spans="1:5" x14ac:dyDescent="0.45">
      <c r="A63" s="3"/>
      <c r="B63" s="3"/>
      <c r="C63" s="4" t="s">
        <v>92</v>
      </c>
      <c r="D63" s="4" t="s">
        <v>57</v>
      </c>
      <c r="E63" s="4" t="s">
        <v>93</v>
      </c>
    </row>
    <row r="64" spans="1:5" x14ac:dyDescent="0.45">
      <c r="A64" s="3"/>
      <c r="B64" s="3"/>
      <c r="C64" s="4" t="s">
        <v>94</v>
      </c>
      <c r="D64" s="4" t="s">
        <v>26</v>
      </c>
      <c r="E64" s="4" t="s">
        <v>95</v>
      </c>
    </row>
    <row r="65" spans="1:5" x14ac:dyDescent="0.45">
      <c r="A65" s="3">
        <f>'Eastern '!A65-3/24</f>
        <v>0.39583333333333337</v>
      </c>
      <c r="B65" s="3">
        <f>'Eastern '!B65-3/24</f>
        <v>0.41666666666666663</v>
      </c>
      <c r="C65" s="5" t="s">
        <v>23</v>
      </c>
      <c r="D65" s="2"/>
      <c r="E65" s="2"/>
    </row>
    <row r="66" spans="1:5" x14ac:dyDescent="0.45">
      <c r="A66" s="3"/>
      <c r="B66" s="3"/>
      <c r="C66" s="4" t="s">
        <v>24</v>
      </c>
      <c r="D66" s="4"/>
      <c r="E66" s="4"/>
    </row>
    <row r="67" spans="1:5" x14ac:dyDescent="0.45">
      <c r="A67" s="3">
        <f>'Eastern '!A67-3/24</f>
        <v>0.39583333333333337</v>
      </c>
      <c r="B67" s="3">
        <f>'Eastern '!B67-3/24</f>
        <v>0.45833333333333337</v>
      </c>
      <c r="C67" s="5" t="s">
        <v>96</v>
      </c>
      <c r="D67" s="2"/>
      <c r="E67" s="2"/>
    </row>
    <row r="68" spans="1:5" x14ac:dyDescent="0.45">
      <c r="A68" s="3"/>
      <c r="B68" s="3"/>
      <c r="C68" s="4" t="s">
        <v>97</v>
      </c>
      <c r="D68" s="4"/>
      <c r="E68" s="4"/>
    </row>
    <row r="69" spans="1:5" x14ac:dyDescent="0.45">
      <c r="A69" s="3">
        <f>'Eastern '!A69-3/24</f>
        <v>0.41666666666666663</v>
      </c>
      <c r="B69" s="3">
        <f>'Eastern '!B69-3/24</f>
        <v>0.45833333333333337</v>
      </c>
      <c r="C69" s="5" t="s">
        <v>31</v>
      </c>
      <c r="D69" s="2"/>
      <c r="E69" s="2"/>
    </row>
    <row r="70" spans="1:5" x14ac:dyDescent="0.45">
      <c r="A70" s="3"/>
      <c r="B70" s="3"/>
      <c r="C70" s="4" t="s">
        <v>98</v>
      </c>
      <c r="D70" s="4" t="s">
        <v>12</v>
      </c>
      <c r="E70" s="4" t="s">
        <v>99</v>
      </c>
    </row>
    <row r="71" spans="1:5" x14ac:dyDescent="0.45">
      <c r="A71" s="3"/>
      <c r="B71" s="3"/>
      <c r="C71" s="4" t="s">
        <v>100</v>
      </c>
      <c r="D71" s="4" t="s">
        <v>19</v>
      </c>
      <c r="E71" s="4" t="s">
        <v>101</v>
      </c>
    </row>
    <row r="72" spans="1:5" x14ac:dyDescent="0.45">
      <c r="A72" s="3"/>
      <c r="B72" s="3"/>
      <c r="C72" s="4" t="s">
        <v>102</v>
      </c>
      <c r="D72" s="4" t="s">
        <v>19</v>
      </c>
      <c r="E72" s="4" t="s">
        <v>103</v>
      </c>
    </row>
    <row r="73" spans="1:5" x14ac:dyDescent="0.45">
      <c r="A73" s="3"/>
      <c r="B73" s="3"/>
      <c r="C73" s="4" t="s">
        <v>104</v>
      </c>
      <c r="D73" s="4" t="s">
        <v>26</v>
      </c>
      <c r="E73" s="4" t="s">
        <v>105</v>
      </c>
    </row>
    <row r="74" spans="1:5" x14ac:dyDescent="0.45">
      <c r="A74" s="3"/>
      <c r="B74" s="3"/>
      <c r="C74" s="4" t="s">
        <v>106</v>
      </c>
      <c r="D74" s="4" t="s">
        <v>12</v>
      </c>
      <c r="E74" s="4" t="s">
        <v>107</v>
      </c>
    </row>
    <row r="75" spans="1:5" x14ac:dyDescent="0.45">
      <c r="A75" s="3"/>
      <c r="B75" s="3"/>
      <c r="C75" s="4" t="s">
        <v>108</v>
      </c>
      <c r="D75" s="4" t="s">
        <v>26</v>
      </c>
      <c r="E75" s="4" t="s">
        <v>109</v>
      </c>
    </row>
    <row r="76" spans="1:5" x14ac:dyDescent="0.45">
      <c r="A76" s="3"/>
      <c r="B76" s="3"/>
      <c r="C76" s="4" t="s">
        <v>110</v>
      </c>
      <c r="D76" s="4"/>
      <c r="E76" s="4" t="s">
        <v>111</v>
      </c>
    </row>
    <row r="77" spans="1:5" x14ac:dyDescent="0.45">
      <c r="A77" s="3"/>
      <c r="B77" s="3"/>
      <c r="C77" s="4" t="s">
        <v>112</v>
      </c>
      <c r="D77" s="4" t="s">
        <v>12</v>
      </c>
      <c r="E77" s="4" t="s">
        <v>113</v>
      </c>
    </row>
    <row r="78" spans="1:5" x14ac:dyDescent="0.45">
      <c r="A78" s="3">
        <f>'Eastern '!A78-3/24</f>
        <v>0.45833333333333337</v>
      </c>
      <c r="B78" s="3">
        <f>'Eastern '!B78-3/24</f>
        <v>0.47916666666666663</v>
      </c>
      <c r="C78" s="5" t="s">
        <v>23</v>
      </c>
      <c r="D78" s="2"/>
      <c r="E78" s="2"/>
    </row>
    <row r="79" spans="1:5" x14ac:dyDescent="0.45">
      <c r="A79" s="3"/>
      <c r="B79" s="3"/>
      <c r="C79" s="4" t="s">
        <v>24</v>
      </c>
      <c r="D79" s="4"/>
      <c r="E79" s="4"/>
    </row>
    <row r="80" spans="1:5" x14ac:dyDescent="0.45">
      <c r="A80" s="3">
        <f>'Eastern '!A80-3/24</f>
        <v>0.45833333333333337</v>
      </c>
      <c r="B80" s="3">
        <f>'Eastern '!B80-3/24</f>
        <v>0.47916666666666663</v>
      </c>
      <c r="C80" s="5" t="s">
        <v>114</v>
      </c>
      <c r="D80" s="2"/>
      <c r="E80" s="2"/>
    </row>
    <row r="81" spans="1:5" x14ac:dyDescent="0.45">
      <c r="A81" s="3"/>
      <c r="B81" s="3"/>
      <c r="C81" s="4" t="s">
        <v>115</v>
      </c>
      <c r="D81" s="4"/>
      <c r="E81" s="4"/>
    </row>
    <row r="82" spans="1:5" x14ac:dyDescent="0.45">
      <c r="A82" s="3">
        <f>'Eastern '!A82-3/24</f>
        <v>0.47916666666666663</v>
      </c>
      <c r="B82" s="3">
        <f>'Eastern '!B82-3/24</f>
        <v>0.52083333333333337</v>
      </c>
      <c r="C82" s="5" t="s">
        <v>31</v>
      </c>
      <c r="D82" s="2"/>
      <c r="E82" s="2"/>
    </row>
    <row r="83" spans="1:5" x14ac:dyDescent="0.45">
      <c r="A83" s="3"/>
      <c r="B83" s="3"/>
      <c r="C83" s="4" t="s">
        <v>116</v>
      </c>
      <c r="D83" s="4" t="s">
        <v>26</v>
      </c>
      <c r="E83" s="4" t="s">
        <v>117</v>
      </c>
    </row>
    <row r="84" spans="1:5" x14ac:dyDescent="0.45">
      <c r="A84" s="3"/>
      <c r="B84" s="3"/>
      <c r="C84" s="4" t="s">
        <v>118</v>
      </c>
      <c r="D84" s="4" t="s">
        <v>12</v>
      </c>
      <c r="E84" s="4" t="s">
        <v>119</v>
      </c>
    </row>
    <row r="85" spans="1:5" x14ac:dyDescent="0.45">
      <c r="A85" s="3"/>
      <c r="B85" s="3"/>
      <c r="C85" s="4" t="s">
        <v>120</v>
      </c>
      <c r="D85" s="4" t="s">
        <v>12</v>
      </c>
      <c r="E85" s="4" t="s">
        <v>121</v>
      </c>
    </row>
    <row r="86" spans="1:5" x14ac:dyDescent="0.45">
      <c r="A86" s="3"/>
      <c r="B86" s="3"/>
      <c r="C86" s="4" t="s">
        <v>122</v>
      </c>
      <c r="D86" s="4" t="s">
        <v>33</v>
      </c>
      <c r="E86" s="4" t="s">
        <v>123</v>
      </c>
    </row>
    <row r="87" spans="1:5" x14ac:dyDescent="0.45">
      <c r="A87" s="3"/>
      <c r="B87" s="3"/>
      <c r="C87" s="4" t="s">
        <v>124</v>
      </c>
      <c r="D87" s="4" t="s">
        <v>26</v>
      </c>
      <c r="E87" s="4" t="s">
        <v>125</v>
      </c>
    </row>
    <row r="88" spans="1:5" x14ac:dyDescent="0.45">
      <c r="A88" s="3"/>
      <c r="B88" s="3"/>
      <c r="C88" s="4" t="s">
        <v>126</v>
      </c>
      <c r="D88" s="4" t="s">
        <v>57</v>
      </c>
      <c r="E88" s="4" t="s">
        <v>127</v>
      </c>
    </row>
    <row r="89" spans="1:5" x14ac:dyDescent="0.45">
      <c r="A89" s="3"/>
      <c r="B89" s="3"/>
      <c r="C89" s="4" t="s">
        <v>128</v>
      </c>
      <c r="D89" s="4" t="s">
        <v>19</v>
      </c>
      <c r="E89" s="4" t="s">
        <v>129</v>
      </c>
    </row>
    <row r="90" spans="1:5" x14ac:dyDescent="0.45">
      <c r="A90" s="3">
        <f>'Eastern '!A90-3/24</f>
        <v>0.52083333333333337</v>
      </c>
      <c r="B90" s="3">
        <f>'Eastern '!B90-3/24</f>
        <v>0.54166666666666663</v>
      </c>
      <c r="C90" s="5" t="s">
        <v>23</v>
      </c>
      <c r="D90" s="2"/>
      <c r="E90" s="2"/>
    </row>
    <row r="91" spans="1:5" x14ac:dyDescent="0.45">
      <c r="A91" s="3"/>
      <c r="B91" s="3"/>
      <c r="C91" s="4" t="s">
        <v>24</v>
      </c>
      <c r="D91" s="4"/>
      <c r="E91" s="4"/>
    </row>
    <row r="92" spans="1:5" x14ac:dyDescent="0.45">
      <c r="A92" s="3">
        <f>'Eastern '!A92-3/24</f>
        <v>0.54166666666666663</v>
      </c>
      <c r="B92" s="3">
        <f>'Eastern '!B92-3/24</f>
        <v>0.58333333333333337</v>
      </c>
      <c r="C92" s="5" t="s">
        <v>31</v>
      </c>
      <c r="D92" s="2"/>
      <c r="E92" s="2"/>
    </row>
    <row r="93" spans="1:5" x14ac:dyDescent="0.45">
      <c r="A93" s="3"/>
      <c r="B93" s="3"/>
      <c r="C93" s="4" t="s">
        <v>130</v>
      </c>
      <c r="D93" s="4" t="s">
        <v>26</v>
      </c>
      <c r="E93" s="4" t="s">
        <v>131</v>
      </c>
    </row>
    <row r="94" spans="1:5" x14ac:dyDescent="0.45">
      <c r="A94" s="3"/>
      <c r="B94" s="3"/>
      <c r="C94" s="4" t="s">
        <v>132</v>
      </c>
      <c r="D94" s="4" t="s">
        <v>26</v>
      </c>
      <c r="E94" s="4" t="s">
        <v>133</v>
      </c>
    </row>
    <row r="95" spans="1:5" x14ac:dyDescent="0.45">
      <c r="A95" s="3"/>
      <c r="B95" s="3"/>
      <c r="C95" s="4" t="s">
        <v>134</v>
      </c>
      <c r="D95" s="4" t="s">
        <v>12</v>
      </c>
      <c r="E95" s="4" t="s">
        <v>135</v>
      </c>
    </row>
    <row r="96" spans="1:5" x14ac:dyDescent="0.45">
      <c r="A96" s="3"/>
      <c r="B96" s="3"/>
      <c r="C96" s="4" t="s">
        <v>136</v>
      </c>
      <c r="D96" s="4" t="s">
        <v>26</v>
      </c>
      <c r="E96" s="4" t="s">
        <v>137</v>
      </c>
    </row>
    <row r="97" spans="1:5" x14ac:dyDescent="0.45">
      <c r="A97" s="3"/>
      <c r="B97" s="3"/>
      <c r="C97" s="4" t="s">
        <v>138</v>
      </c>
      <c r="D97" s="4" t="s">
        <v>26</v>
      </c>
      <c r="E97" s="4" t="s">
        <v>139</v>
      </c>
    </row>
    <row r="98" spans="1:5" x14ac:dyDescent="0.45">
      <c r="A98" s="3"/>
      <c r="B98" s="3"/>
      <c r="C98" s="4" t="s">
        <v>140</v>
      </c>
      <c r="D98" s="4" t="s">
        <v>26</v>
      </c>
      <c r="E98" s="4" t="s">
        <v>141</v>
      </c>
    </row>
    <row r="99" spans="1:5" x14ac:dyDescent="0.45">
      <c r="A99" s="3"/>
      <c r="B99" s="3"/>
      <c r="C99" s="4" t="s">
        <v>142</v>
      </c>
      <c r="D99" s="4" t="s">
        <v>26</v>
      </c>
      <c r="E99" s="4" t="s">
        <v>143</v>
      </c>
    </row>
    <row r="100" spans="1:5" x14ac:dyDescent="0.45">
      <c r="A100" s="3">
        <f>'Eastern '!A100-3/24</f>
        <v>0.54166666666666663</v>
      </c>
      <c r="B100" s="3">
        <f>'Eastern '!B100-3/24</f>
        <v>0.60416666666666663</v>
      </c>
      <c r="C100" s="4" t="s">
        <v>144</v>
      </c>
      <c r="D100" s="4" t="s">
        <v>57</v>
      </c>
      <c r="E100" s="4" t="s">
        <v>145</v>
      </c>
    </row>
    <row r="101" spans="1:5" x14ac:dyDescent="0.45">
      <c r="A101" s="3">
        <f>'Eastern '!A101-3/24</f>
        <v>0.60416666666666663</v>
      </c>
      <c r="B101" s="3">
        <f>'Eastern '!B101-3/24</f>
        <v>0.64583333333333337</v>
      </c>
      <c r="C101" s="5" t="s">
        <v>146</v>
      </c>
      <c r="D101" s="2"/>
      <c r="E101" s="2"/>
    </row>
    <row r="102" spans="1:5" x14ac:dyDescent="0.45">
      <c r="A102" s="3"/>
      <c r="B102" s="3"/>
      <c r="C102" s="4" t="s">
        <v>147</v>
      </c>
      <c r="D102" s="4" t="s">
        <v>19</v>
      </c>
      <c r="E102" s="4" t="s">
        <v>148</v>
      </c>
    </row>
    <row r="103" spans="1:5" x14ac:dyDescent="0.45">
      <c r="A103" s="3">
        <f>'Eastern '!A103-3/24</f>
        <v>0.60416666666666663</v>
      </c>
      <c r="B103" s="3">
        <f>'Eastern '!B103-3/24</f>
        <v>0.64583333333333337</v>
      </c>
      <c r="C103" s="5" t="s">
        <v>149</v>
      </c>
      <c r="D103" s="2"/>
      <c r="E103" s="2"/>
    </row>
    <row r="104" spans="1:5" x14ac:dyDescent="0.45">
      <c r="A104" s="3"/>
      <c r="B104" s="3"/>
      <c r="C104" s="4" t="s">
        <v>150</v>
      </c>
      <c r="D104" s="4"/>
      <c r="E104" s="4" t="s">
        <v>151</v>
      </c>
    </row>
    <row r="105" spans="1:5" x14ac:dyDescent="0.45">
      <c r="A105" s="3"/>
      <c r="B105" s="3"/>
      <c r="C105" s="8" t="s">
        <v>152</v>
      </c>
      <c r="D105" s="7"/>
      <c r="E105" s="7"/>
    </row>
    <row r="106" spans="1:5" x14ac:dyDescent="0.45">
      <c r="A106" s="3">
        <f>'Eastern '!A106-3/24</f>
        <v>0.27083333333333331</v>
      </c>
      <c r="B106" s="3">
        <f>'Eastern '!B106-3/24</f>
        <v>0.29166666666666669</v>
      </c>
      <c r="C106" s="4" t="s">
        <v>7</v>
      </c>
      <c r="D106" s="4"/>
      <c r="E106" s="4"/>
    </row>
    <row r="107" spans="1:5" x14ac:dyDescent="0.45">
      <c r="A107" s="3">
        <f>'Eastern '!A107-3/24</f>
        <v>0.25</v>
      </c>
      <c r="B107" s="3">
        <f>'Eastern '!B107-3/24</f>
        <v>0.29166666666666669</v>
      </c>
      <c r="C107" s="5" t="s">
        <v>153</v>
      </c>
      <c r="D107" s="2"/>
      <c r="E107" s="2"/>
    </row>
    <row r="108" spans="1:5" x14ac:dyDescent="0.45">
      <c r="A108" s="3"/>
      <c r="B108" s="3"/>
      <c r="C108" s="4" t="s">
        <v>154</v>
      </c>
      <c r="D108" s="4"/>
      <c r="E108" s="4"/>
    </row>
    <row r="109" spans="1:5" x14ac:dyDescent="0.45">
      <c r="A109" s="3">
        <f>'Eastern '!A109-3/24</f>
        <v>0.29166666666666669</v>
      </c>
      <c r="B109" s="3">
        <f>'Eastern '!B109-3/24</f>
        <v>0.33333333333333331</v>
      </c>
      <c r="C109" s="5" t="s">
        <v>31</v>
      </c>
      <c r="D109" s="2"/>
      <c r="E109" s="2"/>
    </row>
    <row r="110" spans="1:5" x14ac:dyDescent="0.45">
      <c r="A110" s="3"/>
      <c r="B110" s="3"/>
      <c r="C110" s="4" t="s">
        <v>155</v>
      </c>
      <c r="D110" s="4"/>
      <c r="E110" s="4" t="s">
        <v>156</v>
      </c>
    </row>
    <row r="111" spans="1:5" x14ac:dyDescent="0.45">
      <c r="A111" s="3"/>
      <c r="B111" s="3"/>
      <c r="C111" s="4" t="s">
        <v>157</v>
      </c>
      <c r="D111" s="4" t="s">
        <v>33</v>
      </c>
      <c r="E111" s="4" t="s">
        <v>158</v>
      </c>
    </row>
    <row r="112" spans="1:5" x14ac:dyDescent="0.45">
      <c r="A112" s="3"/>
      <c r="B112" s="3"/>
      <c r="C112" s="4" t="s">
        <v>159</v>
      </c>
      <c r="D112" s="4" t="s">
        <v>12</v>
      </c>
      <c r="E112" s="4" t="s">
        <v>160</v>
      </c>
    </row>
    <row r="113" spans="1:5" x14ac:dyDescent="0.45">
      <c r="A113" s="3"/>
      <c r="B113" s="3"/>
      <c r="C113" s="4" t="s">
        <v>161</v>
      </c>
      <c r="D113" s="4" t="s">
        <v>57</v>
      </c>
      <c r="E113" s="4" t="s">
        <v>162</v>
      </c>
    </row>
    <row r="114" spans="1:5" x14ac:dyDescent="0.45">
      <c r="A114" s="3"/>
      <c r="B114" s="3"/>
      <c r="C114" s="4" t="s">
        <v>163</v>
      </c>
      <c r="D114" s="4" t="s">
        <v>164</v>
      </c>
      <c r="E114" s="4" t="s">
        <v>165</v>
      </c>
    </row>
    <row r="115" spans="1:5" x14ac:dyDescent="0.45">
      <c r="A115" s="3"/>
      <c r="B115" s="3"/>
      <c r="C115" s="4" t="s">
        <v>166</v>
      </c>
      <c r="D115" s="4" t="s">
        <v>19</v>
      </c>
      <c r="E115" s="4" t="s">
        <v>167</v>
      </c>
    </row>
    <row r="116" spans="1:5" x14ac:dyDescent="0.45">
      <c r="A116" s="3"/>
      <c r="B116" s="3"/>
      <c r="C116" s="4" t="s">
        <v>168</v>
      </c>
      <c r="D116" s="4" t="s">
        <v>57</v>
      </c>
      <c r="E116" s="4" t="s">
        <v>169</v>
      </c>
    </row>
    <row r="117" spans="1:5" x14ac:dyDescent="0.45">
      <c r="A117" s="3"/>
      <c r="B117" s="3"/>
      <c r="C117" s="4" t="s">
        <v>170</v>
      </c>
      <c r="D117" s="4" t="s">
        <v>26</v>
      </c>
      <c r="E117" s="4" t="s">
        <v>171</v>
      </c>
    </row>
    <row r="118" spans="1:5" x14ac:dyDescent="0.45">
      <c r="A118" s="3">
        <f>'Eastern '!A118-3/24</f>
        <v>0.33333333333333331</v>
      </c>
      <c r="B118" s="3">
        <f>'Eastern '!B118-3/24</f>
        <v>0.35416666666666669</v>
      </c>
      <c r="C118" s="5" t="s">
        <v>23</v>
      </c>
      <c r="D118" s="2"/>
      <c r="E118" s="2"/>
    </row>
    <row r="119" spans="1:5" x14ac:dyDescent="0.45">
      <c r="A119" s="3"/>
      <c r="B119" s="3"/>
      <c r="C119" s="4" t="s">
        <v>24</v>
      </c>
      <c r="D119" s="4"/>
      <c r="E119" s="4"/>
    </row>
    <row r="120" spans="1:5" x14ac:dyDescent="0.45">
      <c r="A120" s="3">
        <f>'Eastern '!A120-3/24</f>
        <v>0.35416666666666669</v>
      </c>
      <c r="B120" s="3">
        <f>'Eastern '!B120-3/24</f>
        <v>0.39583333333333337</v>
      </c>
      <c r="C120" s="5" t="s">
        <v>82</v>
      </c>
      <c r="D120" s="2"/>
      <c r="E120" s="2"/>
    </row>
    <row r="121" spans="1:5" x14ac:dyDescent="0.45">
      <c r="A121" s="3"/>
      <c r="B121" s="3"/>
      <c r="C121" s="4" t="s">
        <v>172</v>
      </c>
      <c r="D121" s="4"/>
      <c r="E121" s="4" t="s">
        <v>173</v>
      </c>
    </row>
    <row r="122" spans="1:5" x14ac:dyDescent="0.45">
      <c r="A122" s="3">
        <f>'Eastern '!A122-3/24</f>
        <v>0.35416666666666669</v>
      </c>
      <c r="B122" s="3">
        <f>'Eastern '!B122-3/24</f>
        <v>0.39583333333333337</v>
      </c>
      <c r="C122" s="5" t="s">
        <v>31</v>
      </c>
      <c r="D122" s="2"/>
      <c r="E122" s="2"/>
    </row>
    <row r="123" spans="1:5" x14ac:dyDescent="0.45">
      <c r="A123" s="3"/>
      <c r="B123" s="3"/>
      <c r="C123" s="4" t="s">
        <v>174</v>
      </c>
      <c r="D123" s="4" t="s">
        <v>26</v>
      </c>
      <c r="E123" s="4" t="s">
        <v>175</v>
      </c>
    </row>
    <row r="124" spans="1:5" x14ac:dyDescent="0.45">
      <c r="A124" s="3"/>
      <c r="B124" s="3"/>
      <c r="C124" s="4" t="s">
        <v>176</v>
      </c>
      <c r="D124" s="4" t="s">
        <v>26</v>
      </c>
      <c r="E124" s="4" t="s">
        <v>177</v>
      </c>
    </row>
    <row r="125" spans="1:5" x14ac:dyDescent="0.45">
      <c r="A125" s="3"/>
      <c r="B125" s="3"/>
      <c r="C125" s="4" t="s">
        <v>178</v>
      </c>
      <c r="D125" s="4" t="s">
        <v>26</v>
      </c>
      <c r="E125" s="4" t="s">
        <v>179</v>
      </c>
    </row>
    <row r="126" spans="1:5" x14ac:dyDescent="0.45">
      <c r="A126" s="3"/>
      <c r="B126" s="3"/>
      <c r="C126" s="4" t="s">
        <v>180</v>
      </c>
      <c r="D126" s="4" t="s">
        <v>26</v>
      </c>
      <c r="E126" s="4" t="s">
        <v>181</v>
      </c>
    </row>
    <row r="127" spans="1:5" x14ac:dyDescent="0.45">
      <c r="A127" s="3"/>
      <c r="B127" s="3"/>
      <c r="C127" s="4" t="s">
        <v>182</v>
      </c>
      <c r="D127" s="4" t="s">
        <v>57</v>
      </c>
      <c r="E127" s="4" t="s">
        <v>183</v>
      </c>
    </row>
    <row r="128" spans="1:5" x14ac:dyDescent="0.45">
      <c r="A128" s="3"/>
      <c r="B128" s="3"/>
      <c r="C128" s="4" t="s">
        <v>184</v>
      </c>
      <c r="D128" s="4" t="s">
        <v>19</v>
      </c>
      <c r="E128" s="4" t="s">
        <v>185</v>
      </c>
    </row>
    <row r="129" spans="1:5" x14ac:dyDescent="0.45">
      <c r="A129" s="3"/>
      <c r="B129" s="3"/>
      <c r="C129" s="4" t="s">
        <v>186</v>
      </c>
      <c r="D129" s="4" t="s">
        <v>12</v>
      </c>
      <c r="E129" s="4" t="s">
        <v>187</v>
      </c>
    </row>
    <row r="130" spans="1:5" x14ac:dyDescent="0.45">
      <c r="A130" s="3"/>
      <c r="B130" s="3"/>
      <c r="C130" s="4" t="s">
        <v>188</v>
      </c>
      <c r="D130" s="4" t="s">
        <v>33</v>
      </c>
      <c r="E130" s="4" t="s">
        <v>189</v>
      </c>
    </row>
    <row r="131" spans="1:5" x14ac:dyDescent="0.45">
      <c r="A131" s="3">
        <f>'Eastern '!A131-3/24</f>
        <v>0.39583333333333337</v>
      </c>
      <c r="B131" s="3">
        <f>'Eastern '!B131-3/24</f>
        <v>0.41666666666666663</v>
      </c>
      <c r="C131" s="5" t="s">
        <v>23</v>
      </c>
      <c r="D131" s="2"/>
      <c r="E131" s="2"/>
    </row>
    <row r="132" spans="1:5" x14ac:dyDescent="0.45">
      <c r="A132" s="3"/>
      <c r="B132" s="3"/>
      <c r="C132" s="4" t="s">
        <v>24</v>
      </c>
      <c r="D132" s="4"/>
      <c r="E132" s="4"/>
    </row>
    <row r="133" spans="1:5" x14ac:dyDescent="0.45">
      <c r="A133" s="3">
        <f>'Eastern '!A133-3/24</f>
        <v>0.41666666666666663</v>
      </c>
      <c r="B133" s="3">
        <f>'Eastern '!B133-3/24</f>
        <v>0.45833333333333337</v>
      </c>
      <c r="C133" s="5" t="s">
        <v>31</v>
      </c>
      <c r="D133" s="2"/>
      <c r="E133" s="2"/>
    </row>
    <row r="134" spans="1:5" x14ac:dyDescent="0.45">
      <c r="A134" s="3"/>
      <c r="B134" s="3"/>
      <c r="C134" s="4" t="s">
        <v>190</v>
      </c>
      <c r="D134" s="4" t="s">
        <v>33</v>
      </c>
      <c r="E134" s="4" t="s">
        <v>191</v>
      </c>
    </row>
    <row r="135" spans="1:5" x14ac:dyDescent="0.45">
      <c r="A135" s="3"/>
      <c r="B135" s="3"/>
      <c r="C135" s="4" t="s">
        <v>192</v>
      </c>
      <c r="D135" s="4" t="s">
        <v>12</v>
      </c>
      <c r="E135" s="4" t="s">
        <v>193</v>
      </c>
    </row>
    <row r="136" spans="1:5" x14ac:dyDescent="0.45">
      <c r="A136" s="3"/>
      <c r="B136" s="3"/>
      <c r="C136" s="4" t="s">
        <v>194</v>
      </c>
      <c r="D136" s="4" t="s">
        <v>164</v>
      </c>
      <c r="E136" s="4" t="s">
        <v>195</v>
      </c>
    </row>
    <row r="137" spans="1:5" x14ac:dyDescent="0.45">
      <c r="A137" s="3"/>
      <c r="B137" s="3"/>
      <c r="C137" s="4" t="s">
        <v>196</v>
      </c>
      <c r="D137" s="4" t="s">
        <v>12</v>
      </c>
      <c r="E137" s="4" t="s">
        <v>197</v>
      </c>
    </row>
    <row r="138" spans="1:5" x14ac:dyDescent="0.45">
      <c r="A138" s="3"/>
      <c r="B138" s="3"/>
      <c r="C138" s="4" t="s">
        <v>198</v>
      </c>
      <c r="D138" s="4" t="s">
        <v>57</v>
      </c>
      <c r="E138" s="4" t="s">
        <v>199</v>
      </c>
    </row>
    <row r="139" spans="1:5" x14ac:dyDescent="0.45">
      <c r="A139" s="3"/>
      <c r="B139" s="3"/>
      <c r="C139" s="4" t="s">
        <v>200</v>
      </c>
      <c r="D139" s="4" t="s">
        <v>26</v>
      </c>
      <c r="E139" s="4" t="s">
        <v>201</v>
      </c>
    </row>
    <row r="140" spans="1:5" x14ac:dyDescent="0.45">
      <c r="A140" s="3"/>
      <c r="B140" s="3"/>
      <c r="C140" s="4" t="s">
        <v>202</v>
      </c>
      <c r="D140" s="4" t="s">
        <v>19</v>
      </c>
      <c r="E140" s="4" t="s">
        <v>203</v>
      </c>
    </row>
    <row r="141" spans="1:5" x14ac:dyDescent="0.45">
      <c r="A141" s="3"/>
      <c r="B141" s="3"/>
      <c r="C141" s="4" t="s">
        <v>204</v>
      </c>
      <c r="D141" s="4" t="s">
        <v>26</v>
      </c>
      <c r="E141" s="4" t="s">
        <v>205</v>
      </c>
    </row>
    <row r="142" spans="1:5" x14ac:dyDescent="0.45">
      <c r="A142" s="3">
        <f>'Eastern '!A142-3/24</f>
        <v>0.45833333333333337</v>
      </c>
      <c r="B142" s="3">
        <f>'Eastern '!B142-3/24</f>
        <v>0.47916666666666663</v>
      </c>
      <c r="C142" s="5" t="s">
        <v>23</v>
      </c>
      <c r="D142" s="2"/>
      <c r="E142" s="2"/>
    </row>
    <row r="143" spans="1:5" x14ac:dyDescent="0.45">
      <c r="A143" s="3"/>
      <c r="B143" s="3"/>
      <c r="C143" s="4" t="s">
        <v>24</v>
      </c>
      <c r="D143" s="4"/>
      <c r="E143" s="4"/>
    </row>
    <row r="144" spans="1:5" x14ac:dyDescent="0.45">
      <c r="A144" s="3">
        <f>'Eastern '!A144-3/24</f>
        <v>0.47916666666666663</v>
      </c>
      <c r="B144" s="3">
        <f>'Eastern '!B144-3/24</f>
        <v>0.52083333333333337</v>
      </c>
      <c r="C144" s="5" t="s">
        <v>31</v>
      </c>
      <c r="D144" s="2"/>
      <c r="E144" s="2"/>
    </row>
    <row r="145" spans="1:5" x14ac:dyDescent="0.45">
      <c r="A145" s="3"/>
      <c r="B145" s="3"/>
      <c r="C145" s="4" t="s">
        <v>206</v>
      </c>
      <c r="D145" s="4"/>
      <c r="E145" s="4"/>
    </row>
    <row r="146" spans="1:5" x14ac:dyDescent="0.45">
      <c r="A146" s="3"/>
      <c r="B146" s="3"/>
      <c r="C146" s="4" t="s">
        <v>207</v>
      </c>
      <c r="D146" s="4" t="s">
        <v>26</v>
      </c>
      <c r="E146" s="4" t="s">
        <v>208</v>
      </c>
    </row>
    <row r="147" spans="1:5" x14ac:dyDescent="0.45">
      <c r="A147" s="3"/>
      <c r="B147" s="3"/>
      <c r="C147" s="4" t="s">
        <v>209</v>
      </c>
      <c r="D147" s="4" t="s">
        <v>12</v>
      </c>
      <c r="E147" s="4" t="s">
        <v>210</v>
      </c>
    </row>
    <row r="148" spans="1:5" x14ac:dyDescent="0.45">
      <c r="A148" s="3"/>
      <c r="B148" s="3"/>
      <c r="C148" s="4" t="s">
        <v>211</v>
      </c>
      <c r="D148" s="4" t="s">
        <v>33</v>
      </c>
      <c r="E148" s="4" t="s">
        <v>212</v>
      </c>
    </row>
    <row r="149" spans="1:5" x14ac:dyDescent="0.45">
      <c r="A149" s="3"/>
      <c r="B149" s="3"/>
      <c r="C149" s="4" t="s">
        <v>213</v>
      </c>
      <c r="D149" s="4" t="s">
        <v>19</v>
      </c>
      <c r="E149" s="4" t="s">
        <v>214</v>
      </c>
    </row>
    <row r="150" spans="1:5" x14ac:dyDescent="0.45">
      <c r="A150" s="3"/>
      <c r="B150" s="3"/>
      <c r="C150" s="4" t="s">
        <v>215</v>
      </c>
      <c r="D150" s="4" t="s">
        <v>19</v>
      </c>
      <c r="E150" s="4" t="s">
        <v>216</v>
      </c>
    </row>
    <row r="151" spans="1:5" x14ac:dyDescent="0.45">
      <c r="A151" s="3"/>
      <c r="B151" s="3"/>
      <c r="C151" s="4" t="s">
        <v>217</v>
      </c>
      <c r="D151" s="4" t="s">
        <v>164</v>
      </c>
      <c r="E151" s="4" t="s">
        <v>218</v>
      </c>
    </row>
    <row r="152" spans="1:5" x14ac:dyDescent="0.45">
      <c r="A152" s="3"/>
      <c r="B152" s="3"/>
      <c r="C152" s="4" t="s">
        <v>219</v>
      </c>
      <c r="D152" s="4" t="s">
        <v>26</v>
      </c>
      <c r="E152" s="4" t="s">
        <v>220</v>
      </c>
    </row>
    <row r="153" spans="1:5" x14ac:dyDescent="0.45">
      <c r="A153" s="3">
        <f>'Eastern '!A153-3/24</f>
        <v>0.52083333333333337</v>
      </c>
      <c r="B153" s="3">
        <f>'Eastern '!B153-3/24</f>
        <v>0.54166666666666663</v>
      </c>
      <c r="C153" s="5" t="s">
        <v>23</v>
      </c>
      <c r="D153" s="2"/>
      <c r="E153" s="2"/>
    </row>
    <row r="154" spans="1:5" x14ac:dyDescent="0.45">
      <c r="A154" s="3"/>
      <c r="B154" s="3"/>
      <c r="C154" s="4" t="s">
        <v>24</v>
      </c>
      <c r="D154" s="4"/>
      <c r="E154" s="4"/>
    </row>
    <row r="155" spans="1:5" x14ac:dyDescent="0.45">
      <c r="A155" s="3">
        <f>'Eastern '!A155-3/24</f>
        <v>0.54166666666666663</v>
      </c>
      <c r="B155" s="3">
        <f>'Eastern '!B155-3/24</f>
        <v>0.58333333333333337</v>
      </c>
      <c r="C155" s="5" t="s">
        <v>31</v>
      </c>
      <c r="D155" s="2"/>
      <c r="E155" s="2"/>
    </row>
    <row r="156" spans="1:5" x14ac:dyDescent="0.45">
      <c r="A156" s="3"/>
      <c r="B156" s="3"/>
      <c r="C156" s="4" t="s">
        <v>221</v>
      </c>
      <c r="D156" s="4" t="s">
        <v>57</v>
      </c>
      <c r="E156" s="4" t="s">
        <v>222</v>
      </c>
    </row>
    <row r="157" spans="1:5" x14ac:dyDescent="0.45">
      <c r="A157" s="3"/>
      <c r="B157" s="3"/>
      <c r="C157" s="4" t="s">
        <v>223</v>
      </c>
      <c r="D157" s="4" t="s">
        <v>26</v>
      </c>
      <c r="E157" s="4" t="s">
        <v>224</v>
      </c>
    </row>
    <row r="158" spans="1:5" x14ac:dyDescent="0.45">
      <c r="A158" s="3"/>
      <c r="B158" s="3"/>
      <c r="C158" s="4" t="s">
        <v>225</v>
      </c>
      <c r="D158" s="4" t="s">
        <v>26</v>
      </c>
      <c r="E158" s="4" t="s">
        <v>226</v>
      </c>
    </row>
    <row r="159" spans="1:5" x14ac:dyDescent="0.45">
      <c r="A159" s="3"/>
      <c r="B159" s="3"/>
      <c r="C159" s="4" t="s">
        <v>227</v>
      </c>
      <c r="D159" s="4" t="s">
        <v>26</v>
      </c>
      <c r="E159" s="4" t="s">
        <v>228</v>
      </c>
    </row>
    <row r="160" spans="1:5" x14ac:dyDescent="0.45">
      <c r="A160" s="3"/>
      <c r="B160" s="3"/>
      <c r="C160" s="4" t="s">
        <v>229</v>
      </c>
      <c r="D160" s="4" t="s">
        <v>12</v>
      </c>
      <c r="E160" s="4" t="s">
        <v>230</v>
      </c>
    </row>
    <row r="161" spans="1:5" x14ac:dyDescent="0.45">
      <c r="A161" s="3"/>
      <c r="B161" s="3"/>
      <c r="C161" s="4" t="s">
        <v>231</v>
      </c>
      <c r="D161" s="4" t="s">
        <v>26</v>
      </c>
      <c r="E161" s="4" t="s">
        <v>232</v>
      </c>
    </row>
    <row r="162" spans="1:5" x14ac:dyDescent="0.45">
      <c r="A162" s="3"/>
      <c r="B162" s="3"/>
      <c r="C162" s="4" t="s">
        <v>233</v>
      </c>
      <c r="D162" s="4" t="s">
        <v>57</v>
      </c>
      <c r="E162" s="4" t="s">
        <v>234</v>
      </c>
    </row>
    <row r="163" spans="1:5" x14ac:dyDescent="0.45">
      <c r="A163" s="3"/>
      <c r="B163" s="3"/>
      <c r="C163" s="4" t="s">
        <v>235</v>
      </c>
      <c r="D163" s="4"/>
      <c r="E163" s="4" t="s">
        <v>236</v>
      </c>
    </row>
    <row r="164" spans="1:5" x14ac:dyDescent="0.45">
      <c r="A164" s="3">
        <f>'Eastern '!A164-3/24</f>
        <v>0.60416666666666663</v>
      </c>
      <c r="B164" s="3">
        <f>'Eastern '!B164-3/24</f>
        <v>0.64583333333333337</v>
      </c>
      <c r="C164" s="14" t="s">
        <v>237</v>
      </c>
      <c r="D164" s="6"/>
      <c r="E164" s="6"/>
    </row>
    <row r="165" spans="1:5" x14ac:dyDescent="0.45">
      <c r="A165" s="3"/>
      <c r="B165" s="3"/>
      <c r="C165" s="4" t="s">
        <v>238</v>
      </c>
      <c r="D165" s="4"/>
      <c r="E165" s="4"/>
    </row>
    <row r="166" spans="1:5" x14ac:dyDescent="0.45">
      <c r="A166" s="3"/>
      <c r="B166" s="3"/>
      <c r="C166" s="8" t="s">
        <v>239</v>
      </c>
      <c r="D166" s="7"/>
      <c r="E166" s="7"/>
    </row>
    <row r="167" spans="1:5" x14ac:dyDescent="0.45">
      <c r="A167" s="3">
        <f>'Eastern '!A167-3/24</f>
        <v>0.27083333333333331</v>
      </c>
      <c r="B167" s="3">
        <f>'Eastern '!B167-3/24</f>
        <v>0.29166666666666669</v>
      </c>
      <c r="C167" s="4" t="s">
        <v>7</v>
      </c>
      <c r="D167" s="4"/>
      <c r="E167" s="4"/>
    </row>
    <row r="168" spans="1:5" x14ac:dyDescent="0.45">
      <c r="A168" s="3">
        <f>'Eastern '!A168-3/24</f>
        <v>0.29166666666666669</v>
      </c>
      <c r="B168" s="3">
        <f>'Eastern '!B168-3/24</f>
        <v>0.33333333333333331</v>
      </c>
      <c r="C168" s="5" t="s">
        <v>240</v>
      </c>
      <c r="D168" s="2"/>
      <c r="E168" s="2"/>
    </row>
    <row r="169" spans="1:5" x14ac:dyDescent="0.45">
      <c r="A169" s="3"/>
      <c r="B169" s="3"/>
      <c r="C169" s="4" t="s">
        <v>241</v>
      </c>
      <c r="D169" s="4"/>
      <c r="E169" s="4" t="s">
        <v>242</v>
      </c>
    </row>
    <row r="170" spans="1:5" x14ac:dyDescent="0.45">
      <c r="A170" s="3">
        <f>'Eastern '!A170-3/24</f>
        <v>0.29166666666666669</v>
      </c>
      <c r="B170" s="3">
        <f>'Eastern '!B170-3/24</f>
        <v>0.33333333333333331</v>
      </c>
      <c r="C170" s="5" t="s">
        <v>31</v>
      </c>
      <c r="D170" s="2"/>
      <c r="E170" s="2"/>
    </row>
    <row r="171" spans="1:5" x14ac:dyDescent="0.45">
      <c r="A171" s="3"/>
      <c r="B171" s="3"/>
      <c r="C171" s="4" t="s">
        <v>243</v>
      </c>
      <c r="D171" s="4" t="s">
        <v>19</v>
      </c>
      <c r="E171" s="4"/>
    </row>
    <row r="172" spans="1:5" x14ac:dyDescent="0.45">
      <c r="A172" s="3"/>
      <c r="B172" s="3"/>
      <c r="C172" s="4" t="s">
        <v>244</v>
      </c>
      <c r="D172" s="4" t="s">
        <v>57</v>
      </c>
      <c r="E172" s="4" t="s">
        <v>245</v>
      </c>
    </row>
    <row r="173" spans="1:5" x14ac:dyDescent="0.45">
      <c r="A173" s="3"/>
      <c r="B173" s="3"/>
      <c r="C173" s="4" t="s">
        <v>246</v>
      </c>
      <c r="D173" s="4" t="s">
        <v>26</v>
      </c>
      <c r="E173" s="4" t="s">
        <v>247</v>
      </c>
    </row>
    <row r="174" spans="1:5" x14ac:dyDescent="0.45">
      <c r="A174" s="3"/>
      <c r="B174" s="3"/>
      <c r="C174" s="4" t="s">
        <v>248</v>
      </c>
      <c r="D174" s="4" t="s">
        <v>26</v>
      </c>
      <c r="E174" s="4" t="s">
        <v>249</v>
      </c>
    </row>
    <row r="175" spans="1:5" x14ac:dyDescent="0.45">
      <c r="A175" s="3"/>
      <c r="B175" s="3"/>
      <c r="C175" s="4" t="s">
        <v>250</v>
      </c>
      <c r="D175" s="4" t="s">
        <v>12</v>
      </c>
      <c r="E175" s="4" t="s">
        <v>251</v>
      </c>
    </row>
    <row r="176" spans="1:5" x14ac:dyDescent="0.45">
      <c r="A176" s="3"/>
      <c r="B176" s="3"/>
      <c r="C176" s="4" t="s">
        <v>252</v>
      </c>
      <c r="D176" s="4" t="s">
        <v>12</v>
      </c>
      <c r="E176" s="4" t="s">
        <v>253</v>
      </c>
    </row>
    <row r="177" spans="1:5" x14ac:dyDescent="0.45">
      <c r="A177" s="3"/>
      <c r="B177" s="3"/>
      <c r="C177" s="4" t="s">
        <v>254</v>
      </c>
      <c r="D177" s="4" t="s">
        <v>26</v>
      </c>
      <c r="E177" s="4" t="s">
        <v>255</v>
      </c>
    </row>
    <row r="178" spans="1:5" x14ac:dyDescent="0.45">
      <c r="A178" s="3">
        <f>'Eastern '!A178-3/24</f>
        <v>0.33333333333333331</v>
      </c>
      <c r="B178" s="3">
        <f>'Eastern '!B178-3/24</f>
        <v>0.35416666666666669</v>
      </c>
      <c r="C178" s="5" t="s">
        <v>23</v>
      </c>
      <c r="D178" s="2"/>
      <c r="E178" s="2"/>
    </row>
    <row r="179" spans="1:5" x14ac:dyDescent="0.45">
      <c r="A179" s="3"/>
      <c r="B179" s="3"/>
      <c r="C179" s="4" t="s">
        <v>24</v>
      </c>
      <c r="D179" s="4"/>
      <c r="E179" s="4"/>
    </row>
    <row r="180" spans="1:5" x14ac:dyDescent="0.45">
      <c r="A180" s="3">
        <f>'Eastern '!A180-3/24</f>
        <v>0.35416666666666669</v>
      </c>
      <c r="B180" s="3">
        <f>'Eastern '!B180-3/24</f>
        <v>0.39583333333333337</v>
      </c>
      <c r="C180" s="5" t="s">
        <v>31</v>
      </c>
      <c r="D180" s="2"/>
      <c r="E180" s="2"/>
    </row>
    <row r="181" spans="1:5" x14ac:dyDescent="0.45">
      <c r="A181" s="3"/>
      <c r="B181" s="3"/>
      <c r="C181" s="4" t="s">
        <v>256</v>
      </c>
      <c r="D181" s="4" t="s">
        <v>57</v>
      </c>
      <c r="E181" s="4" t="s">
        <v>257</v>
      </c>
    </row>
    <row r="182" spans="1:5" x14ac:dyDescent="0.45">
      <c r="A182" s="3"/>
      <c r="B182" s="3"/>
      <c r="C182" s="4" t="s">
        <v>258</v>
      </c>
      <c r="D182" s="4" t="s">
        <v>26</v>
      </c>
      <c r="E182" s="4" t="s">
        <v>259</v>
      </c>
    </row>
    <row r="183" spans="1:5" x14ac:dyDescent="0.45">
      <c r="A183" s="3"/>
      <c r="B183" s="3"/>
      <c r="C183" s="4" t="s">
        <v>260</v>
      </c>
      <c r="D183" s="4" t="s">
        <v>164</v>
      </c>
      <c r="E183" s="4" t="s">
        <v>261</v>
      </c>
    </row>
    <row r="184" spans="1:5" x14ac:dyDescent="0.45">
      <c r="A184" s="3"/>
      <c r="B184" s="3"/>
      <c r="C184" s="4" t="s">
        <v>262</v>
      </c>
      <c r="D184" s="4" t="s">
        <v>26</v>
      </c>
      <c r="E184" s="4" t="s">
        <v>263</v>
      </c>
    </row>
    <row r="185" spans="1:5" x14ac:dyDescent="0.45">
      <c r="A185" s="3"/>
      <c r="B185" s="3"/>
      <c r="C185" s="4" t="s">
        <v>264</v>
      </c>
      <c r="D185" s="4" t="s">
        <v>26</v>
      </c>
      <c r="E185" s="4" t="s">
        <v>265</v>
      </c>
    </row>
    <row r="186" spans="1:5" x14ac:dyDescent="0.45">
      <c r="A186" s="3"/>
      <c r="B186" s="3"/>
      <c r="C186" s="4" t="s">
        <v>266</v>
      </c>
      <c r="D186" s="4" t="s">
        <v>26</v>
      </c>
      <c r="E186" s="4" t="s">
        <v>267</v>
      </c>
    </row>
    <row r="187" spans="1:5" x14ac:dyDescent="0.45">
      <c r="A187" s="3">
        <f>'Eastern '!A187-3/24</f>
        <v>0.35416666666666669</v>
      </c>
      <c r="B187" s="3">
        <f>'Eastern '!B187-3/24</f>
        <v>0.41666666666666663</v>
      </c>
      <c r="C187" s="4" t="s">
        <v>268</v>
      </c>
      <c r="D187" s="4" t="s">
        <v>26</v>
      </c>
      <c r="E187" s="4" t="s">
        <v>269</v>
      </c>
    </row>
    <row r="188" spans="1:5" x14ac:dyDescent="0.45">
      <c r="A188" s="3">
        <f>'Eastern '!A188-3/24</f>
        <v>0.39583333333333337</v>
      </c>
      <c r="B188" s="3">
        <f>'Eastern '!B188-3/24</f>
        <v>0.41666666666666663</v>
      </c>
      <c r="C188" s="5" t="s">
        <v>23</v>
      </c>
      <c r="D188" s="2"/>
      <c r="E188" s="2"/>
    </row>
    <row r="189" spans="1:5" x14ac:dyDescent="0.45">
      <c r="A189" s="3"/>
      <c r="B189" s="3"/>
      <c r="C189" s="4" t="s">
        <v>24</v>
      </c>
      <c r="D189" s="4"/>
      <c r="E189" s="4"/>
    </row>
    <row r="190" spans="1:5" x14ac:dyDescent="0.45">
      <c r="A190" s="3">
        <f>'Eastern '!A190-3/24</f>
        <v>0.41666666666666663</v>
      </c>
      <c r="B190" s="3">
        <f>'Eastern '!B190-3/24</f>
        <v>0.45833333333333337</v>
      </c>
      <c r="C190" s="5" t="s">
        <v>31</v>
      </c>
      <c r="D190" s="2"/>
      <c r="E190" s="2"/>
    </row>
    <row r="191" spans="1:5" x14ac:dyDescent="0.45">
      <c r="A191" s="3"/>
      <c r="B191" s="3"/>
      <c r="C191" s="4" t="s">
        <v>270</v>
      </c>
      <c r="D191" s="4" t="s">
        <v>33</v>
      </c>
      <c r="E191" s="4" t="s">
        <v>271</v>
      </c>
    </row>
    <row r="192" spans="1:5" x14ac:dyDescent="0.45">
      <c r="A192" s="3"/>
      <c r="B192" s="3"/>
      <c r="C192" s="4" t="s">
        <v>272</v>
      </c>
      <c r="D192" s="4" t="s">
        <v>12</v>
      </c>
      <c r="E192" s="4" t="s">
        <v>273</v>
      </c>
    </row>
    <row r="193" spans="1:5" x14ac:dyDescent="0.45">
      <c r="A193" s="3"/>
      <c r="B193" s="3"/>
      <c r="C193" s="4" t="s">
        <v>274</v>
      </c>
      <c r="D193" s="4" t="s">
        <v>57</v>
      </c>
      <c r="E193" s="4" t="s">
        <v>275</v>
      </c>
    </row>
    <row r="194" spans="1:5" x14ac:dyDescent="0.45">
      <c r="A194" s="3"/>
      <c r="B194" s="3"/>
      <c r="C194" s="4" t="s">
        <v>276</v>
      </c>
      <c r="D194" s="4" t="s">
        <v>26</v>
      </c>
      <c r="E194" s="4" t="s">
        <v>277</v>
      </c>
    </row>
    <row r="195" spans="1:5" x14ac:dyDescent="0.45">
      <c r="A195" s="3"/>
      <c r="B195" s="3"/>
      <c r="C195" s="4" t="s">
        <v>278</v>
      </c>
      <c r="D195" s="4" t="s">
        <v>26</v>
      </c>
      <c r="E195" s="4" t="s">
        <v>279</v>
      </c>
    </row>
    <row r="196" spans="1:5" x14ac:dyDescent="0.45">
      <c r="A196" s="3"/>
      <c r="B196" s="3"/>
      <c r="C196" s="4" t="s">
        <v>280</v>
      </c>
      <c r="D196" s="4" t="s">
        <v>26</v>
      </c>
      <c r="E196" s="4" t="s">
        <v>281</v>
      </c>
    </row>
    <row r="197" spans="1:5" x14ac:dyDescent="0.45">
      <c r="A197" s="3"/>
      <c r="B197" s="3"/>
      <c r="C197" s="4" t="s">
        <v>282</v>
      </c>
      <c r="D197" s="4" t="s">
        <v>164</v>
      </c>
      <c r="E197" s="4" t="s">
        <v>283</v>
      </c>
    </row>
    <row r="198" spans="1:5" x14ac:dyDescent="0.45">
      <c r="A198" s="3"/>
      <c r="B198" s="3"/>
      <c r="C198" s="4" t="s">
        <v>284</v>
      </c>
      <c r="D198" s="4" t="s">
        <v>26</v>
      </c>
      <c r="E198" s="4" t="s">
        <v>285</v>
      </c>
    </row>
    <row r="199" spans="1:5" x14ac:dyDescent="0.45">
      <c r="A199" s="3">
        <f>'Eastern '!A199-3/24</f>
        <v>0.41666666666666663</v>
      </c>
      <c r="B199" s="3">
        <f>'Eastern '!B199-3/24</f>
        <v>0.58333333333333337</v>
      </c>
      <c r="C199" s="15" t="s">
        <v>286</v>
      </c>
      <c r="D199" s="4" t="s">
        <v>33</v>
      </c>
      <c r="E199" s="16" t="s">
        <v>287</v>
      </c>
    </row>
    <row r="200" spans="1:5" x14ac:dyDescent="0.45">
      <c r="A200" s="3">
        <f>'Eastern '!A200-3/24</f>
        <v>0.45833333333333337</v>
      </c>
      <c r="B200" s="3">
        <f>'Eastern '!B200-3/24</f>
        <v>0.47916666666666663</v>
      </c>
      <c r="C200" s="5" t="s">
        <v>23</v>
      </c>
      <c r="D200" s="2"/>
      <c r="E200" s="2"/>
    </row>
    <row r="201" spans="1:5" x14ac:dyDescent="0.45">
      <c r="A201" s="3"/>
      <c r="B201" s="3"/>
      <c r="C201" s="4" t="s">
        <v>24</v>
      </c>
      <c r="D201" s="4"/>
      <c r="E201" s="4"/>
    </row>
    <row r="202" spans="1:5" x14ac:dyDescent="0.45">
      <c r="A202" s="3">
        <f>'Eastern '!A202-3/24</f>
        <v>0.47916666666666663</v>
      </c>
      <c r="B202" s="3">
        <f>'Eastern '!B202-3/24</f>
        <v>0.52083333333333337</v>
      </c>
      <c r="C202" s="5" t="s">
        <v>31</v>
      </c>
      <c r="D202" s="2"/>
      <c r="E202" s="2"/>
    </row>
    <row r="203" spans="1:5" x14ac:dyDescent="0.45">
      <c r="A203" s="3"/>
      <c r="B203" s="3"/>
      <c r="C203" s="4" t="s">
        <v>288</v>
      </c>
      <c r="D203" s="4" t="s">
        <v>26</v>
      </c>
      <c r="E203" s="4" t="s">
        <v>289</v>
      </c>
    </row>
    <row r="204" spans="1:5" x14ac:dyDescent="0.45">
      <c r="A204" s="3"/>
      <c r="B204" s="3"/>
      <c r="C204" s="4" t="s">
        <v>290</v>
      </c>
      <c r="D204" s="4" t="s">
        <v>12</v>
      </c>
      <c r="E204" s="4" t="s">
        <v>291</v>
      </c>
    </row>
    <row r="205" spans="1:5" x14ac:dyDescent="0.45">
      <c r="A205" s="3"/>
      <c r="B205" s="3"/>
      <c r="C205" s="4" t="s">
        <v>292</v>
      </c>
      <c r="D205" s="4" t="s">
        <v>33</v>
      </c>
      <c r="E205" s="4" t="s">
        <v>293</v>
      </c>
    </row>
    <row r="206" spans="1:5" x14ac:dyDescent="0.45">
      <c r="A206" s="3"/>
      <c r="B206" s="3"/>
      <c r="C206" s="4" t="s">
        <v>294</v>
      </c>
      <c r="D206" s="4" t="s">
        <v>164</v>
      </c>
      <c r="E206" s="4" t="s">
        <v>295</v>
      </c>
    </row>
    <row r="207" spans="1:5" x14ac:dyDescent="0.45">
      <c r="A207" s="3"/>
      <c r="B207" s="3"/>
      <c r="C207" s="4" t="s">
        <v>296</v>
      </c>
      <c r="D207" s="4" t="s">
        <v>26</v>
      </c>
      <c r="E207" s="4" t="s">
        <v>297</v>
      </c>
    </row>
    <row r="208" spans="1:5" x14ac:dyDescent="0.45">
      <c r="A208" s="3"/>
      <c r="B208" s="3"/>
      <c r="C208" s="4" t="s">
        <v>298</v>
      </c>
      <c r="D208" s="4" t="s">
        <v>33</v>
      </c>
      <c r="E208" s="4" t="s">
        <v>299</v>
      </c>
    </row>
    <row r="209" spans="1:5" x14ac:dyDescent="0.45">
      <c r="A209" s="3"/>
      <c r="B209" s="3"/>
      <c r="C209" s="4" t="s">
        <v>300</v>
      </c>
      <c r="D209" s="4" t="s">
        <v>26</v>
      </c>
      <c r="E209" s="4" t="s">
        <v>301</v>
      </c>
    </row>
    <row r="210" spans="1:5" x14ac:dyDescent="0.45">
      <c r="A210" s="3"/>
      <c r="B210" s="3"/>
      <c r="C210" s="4" t="s">
        <v>302</v>
      </c>
      <c r="D210" s="4" t="s">
        <v>12</v>
      </c>
      <c r="E210" s="4" t="s">
        <v>303</v>
      </c>
    </row>
    <row r="211" spans="1:5" x14ac:dyDescent="0.45">
      <c r="A211" s="3">
        <f>'Eastern '!A211-3/24</f>
        <v>0.52083333333333337</v>
      </c>
      <c r="B211" s="3">
        <f>'Eastern '!B211-3/24</f>
        <v>0.54166666666666663</v>
      </c>
      <c r="C211" s="5" t="s">
        <v>23</v>
      </c>
      <c r="D211" s="2"/>
      <c r="E211" s="2"/>
    </row>
    <row r="212" spans="1:5" x14ac:dyDescent="0.45">
      <c r="A212" s="3"/>
      <c r="B212" s="3"/>
      <c r="C212" s="4" t="s">
        <v>24</v>
      </c>
      <c r="D212" s="4"/>
      <c r="E212" s="4"/>
    </row>
    <row r="213" spans="1:5" x14ac:dyDescent="0.45">
      <c r="A213" s="3">
        <f>'Eastern '!A213-3/24</f>
        <v>0.54166666666666663</v>
      </c>
      <c r="B213" s="3">
        <f>'Eastern '!B213-3/24</f>
        <v>0.58333333333333337</v>
      </c>
      <c r="C213" s="5" t="s">
        <v>31</v>
      </c>
      <c r="D213" s="2"/>
      <c r="E213" s="2"/>
    </row>
    <row r="214" spans="1:5" x14ac:dyDescent="0.45">
      <c r="A214" s="4"/>
      <c r="B214" s="4"/>
      <c r="C214" s="4" t="s">
        <v>304</v>
      </c>
      <c r="D214" s="4" t="s">
        <v>12</v>
      </c>
      <c r="E214" s="4" t="s">
        <v>305</v>
      </c>
    </row>
    <row r="215" spans="1:5" x14ac:dyDescent="0.45">
      <c r="A215" s="3"/>
      <c r="B215" s="3"/>
      <c r="C215" s="4" t="s">
        <v>306</v>
      </c>
      <c r="D215" s="4" t="s">
        <v>57</v>
      </c>
      <c r="E215" s="4" t="s">
        <v>307</v>
      </c>
    </row>
    <row r="216" spans="1:5" x14ac:dyDescent="0.45">
      <c r="A216" s="3"/>
      <c r="B216" s="3"/>
      <c r="C216" s="4" t="s">
        <v>308</v>
      </c>
      <c r="D216" s="4" t="s">
        <v>12</v>
      </c>
      <c r="E216" s="4" t="s">
        <v>309</v>
      </c>
    </row>
    <row r="217" spans="1:5" x14ac:dyDescent="0.45">
      <c r="A217" s="3"/>
      <c r="B217" s="3"/>
      <c r="C217" s="4" t="s">
        <v>310</v>
      </c>
      <c r="D217" s="4" t="s">
        <v>26</v>
      </c>
      <c r="E217" s="4" t="s">
        <v>311</v>
      </c>
    </row>
    <row r="218" spans="1:5" x14ac:dyDescent="0.45">
      <c r="A218" s="3"/>
      <c r="B218" s="3"/>
      <c r="C218" s="4" t="s">
        <v>312</v>
      </c>
      <c r="D218" s="4" t="s">
        <v>57</v>
      </c>
      <c r="E218" s="4" t="s">
        <v>313</v>
      </c>
    </row>
    <row r="219" spans="1:5" x14ac:dyDescent="0.45">
      <c r="A219" s="3"/>
      <c r="B219" s="3"/>
      <c r="C219" s="4" t="s">
        <v>314</v>
      </c>
      <c r="D219" s="4" t="s">
        <v>19</v>
      </c>
      <c r="E219" s="4" t="s">
        <v>315</v>
      </c>
    </row>
    <row r="220" spans="1:5" x14ac:dyDescent="0.45">
      <c r="A220" s="4"/>
      <c r="B220" s="9"/>
      <c r="C220" s="5" t="s">
        <v>316</v>
      </c>
      <c r="D220" s="2"/>
      <c r="E220" s="2"/>
    </row>
    <row r="221" spans="1:5" x14ac:dyDescent="0.45">
      <c r="A221" s="3"/>
      <c r="B221" s="3"/>
      <c r="C221" s="4" t="s">
        <v>317</v>
      </c>
      <c r="D221" s="4"/>
      <c r="E221" s="4" t="s">
        <v>318</v>
      </c>
    </row>
    <row r="222" spans="1:5" x14ac:dyDescent="0.45">
      <c r="A222" s="3"/>
      <c r="B222" s="3"/>
      <c r="C222" s="4" t="s">
        <v>319</v>
      </c>
      <c r="D222" s="4" t="s">
        <v>26</v>
      </c>
      <c r="E222" s="4" t="s">
        <v>320</v>
      </c>
    </row>
    <row r="223" spans="1:5" x14ac:dyDescent="0.45">
      <c r="A223" s="3"/>
      <c r="B223" s="3"/>
      <c r="C223" s="4" t="s">
        <v>321</v>
      </c>
      <c r="D223" s="4" t="s">
        <v>12</v>
      </c>
      <c r="E223" s="4" t="s">
        <v>322</v>
      </c>
    </row>
    <row r="224" spans="1:5" x14ac:dyDescent="0.45">
      <c r="A224" s="3"/>
      <c r="B224" s="3"/>
      <c r="C224" s="4" t="s">
        <v>323</v>
      </c>
      <c r="D224" s="4" t="s">
        <v>26</v>
      </c>
      <c r="E224" s="4" t="s">
        <v>324</v>
      </c>
    </row>
    <row r="225" spans="1:5" x14ac:dyDescent="0.45">
      <c r="A225" s="3"/>
      <c r="B225" s="3"/>
      <c r="C225" s="4" t="s">
        <v>325</v>
      </c>
      <c r="D225" s="4" t="s">
        <v>26</v>
      </c>
      <c r="E225" s="4" t="s">
        <v>326</v>
      </c>
    </row>
    <row r="226" spans="1:5" x14ac:dyDescent="0.45">
      <c r="A226" s="3"/>
      <c r="B226" s="3"/>
      <c r="C226" s="4" t="s">
        <v>327</v>
      </c>
      <c r="D226" s="4" t="s">
        <v>19</v>
      </c>
      <c r="E226" s="4" t="s">
        <v>328</v>
      </c>
    </row>
    <row r="227" spans="1:5" x14ac:dyDescent="0.45">
      <c r="A227" s="3"/>
      <c r="B227" s="3"/>
      <c r="C227" s="4" t="s">
        <v>329</v>
      </c>
      <c r="D227" s="4" t="s">
        <v>26</v>
      </c>
      <c r="E227" s="4" t="s">
        <v>330</v>
      </c>
    </row>
    <row r="228" spans="1:5" x14ac:dyDescent="0.45">
      <c r="A228" s="3"/>
      <c r="B228" s="3"/>
      <c r="C228" s="4" t="s">
        <v>331</v>
      </c>
      <c r="D228" s="4"/>
      <c r="E228" s="4"/>
    </row>
    <row r="229" spans="1:5" x14ac:dyDescent="0.45">
      <c r="A229" s="3"/>
      <c r="B229" s="3"/>
      <c r="C229" s="4" t="s">
        <v>332</v>
      </c>
      <c r="D229" s="4" t="s">
        <v>12</v>
      </c>
      <c r="E229" s="4" t="s">
        <v>333</v>
      </c>
    </row>
    <row r="230" spans="1:5" x14ac:dyDescent="0.45">
      <c r="A230" s="3"/>
      <c r="B230" s="3"/>
      <c r="C230" s="4" t="s">
        <v>334</v>
      </c>
      <c r="D230" s="4" t="s">
        <v>57</v>
      </c>
      <c r="E230" s="4" t="s">
        <v>335</v>
      </c>
    </row>
    <row r="231" spans="1:5" x14ac:dyDescent="0.45">
      <c r="A231" s="3"/>
      <c r="B231" s="3"/>
      <c r="C231" s="4" t="s">
        <v>336</v>
      </c>
      <c r="D231" s="4" t="s">
        <v>12</v>
      </c>
      <c r="E231" s="4" t="s">
        <v>337</v>
      </c>
    </row>
    <row r="232" spans="1:5" x14ac:dyDescent="0.45">
      <c r="A232" s="3"/>
      <c r="B232" s="3"/>
      <c r="C232" s="4" t="s">
        <v>338</v>
      </c>
      <c r="D232" s="4" t="s">
        <v>12</v>
      </c>
      <c r="E232" s="4" t="s">
        <v>339</v>
      </c>
    </row>
    <row r="233" spans="1:5" x14ac:dyDescent="0.45">
      <c r="A233" s="3"/>
      <c r="B233" s="3"/>
      <c r="C233" s="4" t="s">
        <v>340</v>
      </c>
      <c r="D233" s="4" t="s">
        <v>12</v>
      </c>
      <c r="E233" s="4" t="s">
        <v>341</v>
      </c>
    </row>
    <row r="234" spans="1:5" x14ac:dyDescent="0.45">
      <c r="A234" s="3"/>
      <c r="B234" s="3"/>
      <c r="C234" s="4" t="s">
        <v>342</v>
      </c>
      <c r="D234" s="4" t="s">
        <v>19</v>
      </c>
      <c r="E234" s="4" t="s">
        <v>343</v>
      </c>
    </row>
    <row r="235" spans="1:5" x14ac:dyDescent="0.45">
      <c r="A235" s="3"/>
      <c r="B235" s="3"/>
      <c r="C235" s="4" t="s">
        <v>344</v>
      </c>
      <c r="D235" s="4" t="s">
        <v>12</v>
      </c>
      <c r="E235" s="4" t="s">
        <v>345</v>
      </c>
    </row>
    <row r="236" spans="1:5" x14ac:dyDescent="0.45">
      <c r="A236" s="3"/>
      <c r="B236" s="3"/>
      <c r="C236" s="4" t="s">
        <v>346</v>
      </c>
      <c r="D236" s="4" t="s">
        <v>12</v>
      </c>
      <c r="E236" s="4" t="s">
        <v>347</v>
      </c>
    </row>
    <row r="237" spans="1:5" x14ac:dyDescent="0.45">
      <c r="A237" s="3"/>
      <c r="B237" s="3"/>
      <c r="C237" s="4" t="s">
        <v>348</v>
      </c>
      <c r="D237" s="4" t="s">
        <v>26</v>
      </c>
      <c r="E237" s="4" t="s">
        <v>349</v>
      </c>
    </row>
    <row r="238" spans="1:5" x14ac:dyDescent="0.45">
      <c r="A238" s="3"/>
      <c r="B238" s="3"/>
      <c r="C238" s="4" t="s">
        <v>350</v>
      </c>
      <c r="D238" s="4" t="s">
        <v>12</v>
      </c>
      <c r="E238" s="4" t="s">
        <v>351</v>
      </c>
    </row>
    <row r="239" spans="1:5" x14ac:dyDescent="0.45">
      <c r="A239" s="3"/>
      <c r="B239" s="3"/>
      <c r="C239" s="4" t="s">
        <v>352</v>
      </c>
      <c r="D239" s="4" t="s">
        <v>57</v>
      </c>
      <c r="E239" s="4" t="s">
        <v>353</v>
      </c>
    </row>
  </sheetData>
  <pageMargins left="0.7" right="0.7" top="0.75" bottom="0.75" header="0.3" footer="0.3"/>
  <pageSetup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8820E-0E60-4A29-9EDA-20A480D42BDF}">
  <sheetPr codeName="Sheet6">
    <tabColor rgb="FFFFCCFF"/>
  </sheetPr>
  <dimension ref="A1:E239"/>
  <sheetViews>
    <sheetView zoomScale="110" zoomScaleNormal="110" workbookViewId="0">
      <selection activeCell="A4" sqref="A4"/>
    </sheetView>
  </sheetViews>
  <sheetFormatPr defaultColWidth="8.73046875" defaultRowHeight="14.25" x14ac:dyDescent="0.45"/>
  <cols>
    <col min="1" max="1" width="13.73046875" style="1" customWidth="1"/>
    <col min="2" max="2" width="14.86328125" style="1" customWidth="1"/>
    <col min="3" max="3" width="61.1328125" style="1" customWidth="1"/>
    <col min="4" max="4" width="17.86328125" style="1" customWidth="1"/>
    <col min="5" max="5" width="60" style="1" customWidth="1"/>
    <col min="6" max="16384" width="8.73046875" style="1"/>
  </cols>
  <sheetData>
    <row r="1" spans="1:5" ht="23.25" x14ac:dyDescent="0.7">
      <c r="A1" s="12" t="s">
        <v>356</v>
      </c>
      <c r="B1" s="13"/>
      <c r="C1" s="13"/>
      <c r="D1" s="13"/>
      <c r="E1" s="13"/>
    </row>
    <row r="2" spans="1:5" x14ac:dyDescent="0.45">
      <c r="A2" s="7" t="s">
        <v>1</v>
      </c>
      <c r="B2" s="7"/>
      <c r="C2" s="7"/>
      <c r="D2" s="7"/>
      <c r="E2" s="7"/>
    </row>
    <row r="3" spans="1:5" x14ac:dyDescent="0.45">
      <c r="A3" s="2" t="s">
        <v>2</v>
      </c>
      <c r="B3" s="2" t="s">
        <v>3</v>
      </c>
      <c r="C3" s="2" t="s">
        <v>4</v>
      </c>
      <c r="D3" s="2" t="s">
        <v>5</v>
      </c>
      <c r="E3" s="2" t="s">
        <v>6</v>
      </c>
    </row>
    <row r="4" spans="1:5" x14ac:dyDescent="0.45">
      <c r="A4" s="3">
        <f>'Eastern '!A4-4/24</f>
        <v>0.22916666666666666</v>
      </c>
      <c r="B4" s="3">
        <f>'Eastern '!B4-4/24</f>
        <v>43885.25</v>
      </c>
      <c r="C4" s="4" t="s">
        <v>7</v>
      </c>
      <c r="D4" s="4"/>
      <c r="E4" s="4"/>
    </row>
    <row r="5" spans="1:5" x14ac:dyDescent="0.45">
      <c r="A5" s="3">
        <f>'Eastern '!A5-4/24</f>
        <v>0.25</v>
      </c>
      <c r="B5" s="3">
        <f>'Eastern '!B5-4/24</f>
        <v>0.29166666666666663</v>
      </c>
      <c r="C5" s="4" t="s">
        <v>8</v>
      </c>
      <c r="D5" s="4"/>
      <c r="E5" s="4"/>
    </row>
    <row r="6" spans="1:5" x14ac:dyDescent="0.45">
      <c r="A6" s="3">
        <f>'Eastern '!A6-4/24</f>
        <v>0.29166666666666663</v>
      </c>
      <c r="B6" s="3">
        <f>'Eastern '!B6-4/24</f>
        <v>0.33333333333333337</v>
      </c>
      <c r="C6" s="5" t="s">
        <v>9</v>
      </c>
      <c r="D6" s="2"/>
      <c r="E6" s="2"/>
    </row>
    <row r="7" spans="1:5" x14ac:dyDescent="0.45">
      <c r="A7" s="3"/>
      <c r="B7" s="3"/>
      <c r="C7" s="4" t="s">
        <v>10</v>
      </c>
      <c r="D7" s="4"/>
      <c r="E7" s="4"/>
    </row>
    <row r="8" spans="1:5" x14ac:dyDescent="0.45">
      <c r="A8" s="3"/>
      <c r="B8" s="3"/>
      <c r="C8" s="4" t="s">
        <v>11</v>
      </c>
      <c r="D8" s="4" t="s">
        <v>12</v>
      </c>
      <c r="E8" s="4" t="s">
        <v>13</v>
      </c>
    </row>
    <row r="9" spans="1:5" x14ac:dyDescent="0.45">
      <c r="A9" s="3"/>
      <c r="B9" s="3"/>
      <c r="C9" s="4" t="s">
        <v>14</v>
      </c>
      <c r="D9" s="4"/>
      <c r="E9" s="4" t="s">
        <v>15</v>
      </c>
    </row>
    <row r="10" spans="1:5" x14ac:dyDescent="0.45">
      <c r="A10" s="3"/>
      <c r="B10" s="3"/>
      <c r="C10" s="4" t="s">
        <v>16</v>
      </c>
      <c r="D10" s="4"/>
      <c r="E10" s="4" t="s">
        <v>17</v>
      </c>
    </row>
    <row r="11" spans="1:5" x14ac:dyDescent="0.45">
      <c r="A11" s="3"/>
      <c r="B11" s="3"/>
      <c r="C11" s="4" t="s">
        <v>18</v>
      </c>
      <c r="D11" s="4" t="s">
        <v>19</v>
      </c>
      <c r="E11" s="4" t="s">
        <v>20</v>
      </c>
    </row>
    <row r="12" spans="1:5" x14ac:dyDescent="0.45">
      <c r="A12" s="3"/>
      <c r="B12" s="3"/>
      <c r="C12" s="4" t="s">
        <v>21</v>
      </c>
      <c r="D12" s="4"/>
      <c r="E12" s="4" t="s">
        <v>22</v>
      </c>
    </row>
    <row r="13" spans="1:5" x14ac:dyDescent="0.45">
      <c r="A13" s="3">
        <f>'Eastern '!A13-4/24</f>
        <v>0.33333333333333337</v>
      </c>
      <c r="B13" s="3">
        <f>'Eastern '!B13-4/24</f>
        <v>0.35416666666666674</v>
      </c>
      <c r="C13" s="5" t="s">
        <v>23</v>
      </c>
      <c r="D13" s="2"/>
      <c r="E13" s="2"/>
    </row>
    <row r="14" spans="1:5" x14ac:dyDescent="0.45">
      <c r="A14" s="3"/>
      <c r="B14" s="3"/>
      <c r="C14" s="4" t="s">
        <v>24</v>
      </c>
      <c r="D14" s="4"/>
      <c r="E14" s="4"/>
    </row>
    <row r="15" spans="1:5" x14ac:dyDescent="0.45">
      <c r="A15" s="3">
        <f>'Eastern '!A15-4/24</f>
        <v>0.35416666666666674</v>
      </c>
      <c r="B15" s="3">
        <f>'Eastern '!B15-4/24</f>
        <v>0.39583333333333337</v>
      </c>
      <c r="C15" s="5" t="s">
        <v>9</v>
      </c>
      <c r="D15" s="2"/>
      <c r="E15" s="2"/>
    </row>
    <row r="16" spans="1:5" x14ac:dyDescent="0.45">
      <c r="A16" s="3"/>
      <c r="B16" s="3"/>
      <c r="C16" s="4" t="s">
        <v>25</v>
      </c>
      <c r="D16" s="4" t="s">
        <v>26</v>
      </c>
      <c r="E16" s="4" t="s">
        <v>27</v>
      </c>
    </row>
    <row r="17" spans="1:5" x14ac:dyDescent="0.45">
      <c r="A17" s="3"/>
      <c r="B17" s="3"/>
      <c r="C17" s="4" t="s">
        <v>28</v>
      </c>
      <c r="D17" s="4"/>
      <c r="E17" s="4"/>
    </row>
    <row r="18" spans="1:5" x14ac:dyDescent="0.45">
      <c r="A18" s="3"/>
      <c r="B18" s="3"/>
      <c r="C18" s="4" t="s">
        <v>29</v>
      </c>
      <c r="D18" s="4"/>
      <c r="E18" s="4" t="s">
        <v>30</v>
      </c>
    </row>
    <row r="19" spans="1:5" x14ac:dyDescent="0.45">
      <c r="A19" s="3">
        <f>'Eastern '!A19-4/24</f>
        <v>0.39583333333333337</v>
      </c>
      <c r="B19" s="3">
        <f>'Eastern '!B19-4/24</f>
        <v>0.41666666666666674</v>
      </c>
      <c r="C19" s="5" t="s">
        <v>23</v>
      </c>
      <c r="D19" s="2"/>
      <c r="E19" s="2"/>
    </row>
    <row r="20" spans="1:5" x14ac:dyDescent="0.45">
      <c r="A20" s="3"/>
      <c r="B20" s="3"/>
      <c r="C20" s="4" t="s">
        <v>24</v>
      </c>
      <c r="D20" s="4"/>
      <c r="E20" s="4"/>
    </row>
    <row r="21" spans="1:5" x14ac:dyDescent="0.45">
      <c r="A21" s="3">
        <f>'Eastern '!A21-4/24</f>
        <v>0.41666666666666674</v>
      </c>
      <c r="B21" s="3">
        <f>'Eastern '!B21-4/24</f>
        <v>0.45833333333333337</v>
      </c>
      <c r="C21" s="5" t="s">
        <v>31</v>
      </c>
      <c r="D21" s="2"/>
      <c r="E21" s="2"/>
    </row>
    <row r="22" spans="1:5" x14ac:dyDescent="0.45">
      <c r="A22" s="3"/>
      <c r="B22" s="3"/>
      <c r="C22" s="4" t="s">
        <v>32</v>
      </c>
      <c r="D22" s="4" t="s">
        <v>33</v>
      </c>
      <c r="E22" s="4" t="s">
        <v>34</v>
      </c>
    </row>
    <row r="23" spans="1:5" x14ac:dyDescent="0.45">
      <c r="A23" s="3"/>
      <c r="B23" s="3"/>
      <c r="C23" s="4" t="s">
        <v>35</v>
      </c>
      <c r="D23" s="4" t="s">
        <v>33</v>
      </c>
      <c r="E23" s="4" t="s">
        <v>36</v>
      </c>
    </row>
    <row r="24" spans="1:5" x14ac:dyDescent="0.45">
      <c r="A24" s="3"/>
      <c r="B24" s="3"/>
      <c r="C24" s="4" t="s">
        <v>37</v>
      </c>
      <c r="D24" s="4" t="s">
        <v>26</v>
      </c>
      <c r="E24" s="4" t="s">
        <v>38</v>
      </c>
    </row>
    <row r="25" spans="1:5" x14ac:dyDescent="0.45">
      <c r="A25" s="3"/>
      <c r="B25" s="3"/>
      <c r="C25" s="4" t="s">
        <v>39</v>
      </c>
      <c r="D25" s="4" t="s">
        <v>26</v>
      </c>
      <c r="E25" s="4" t="s">
        <v>40</v>
      </c>
    </row>
    <row r="26" spans="1:5" x14ac:dyDescent="0.45">
      <c r="A26" s="3"/>
      <c r="B26" s="3"/>
      <c r="C26" s="4" t="s">
        <v>41</v>
      </c>
      <c r="D26" s="4" t="s">
        <v>26</v>
      </c>
      <c r="E26" s="4" t="s">
        <v>42</v>
      </c>
    </row>
    <row r="27" spans="1:5" x14ac:dyDescent="0.45">
      <c r="A27" s="3"/>
      <c r="B27" s="3"/>
      <c r="C27" s="4" t="s">
        <v>43</v>
      </c>
      <c r="D27" s="4" t="s">
        <v>33</v>
      </c>
      <c r="E27" s="4" t="s">
        <v>44</v>
      </c>
    </row>
    <row r="28" spans="1:5" x14ac:dyDescent="0.45">
      <c r="A28" s="3"/>
      <c r="B28" s="3"/>
      <c r="C28" s="4" t="s">
        <v>45</v>
      </c>
      <c r="D28" s="4" t="s">
        <v>33</v>
      </c>
      <c r="E28" s="4" t="s">
        <v>46</v>
      </c>
    </row>
    <row r="29" spans="1:5" x14ac:dyDescent="0.45">
      <c r="A29" s="3"/>
      <c r="B29" s="3"/>
      <c r="C29" s="4" t="s">
        <v>47</v>
      </c>
      <c r="D29" s="4" t="s">
        <v>33</v>
      </c>
      <c r="E29" s="4" t="s">
        <v>48</v>
      </c>
    </row>
    <row r="30" spans="1:5" x14ac:dyDescent="0.45">
      <c r="A30" s="3"/>
      <c r="B30" s="3"/>
      <c r="C30" s="4" t="s">
        <v>49</v>
      </c>
      <c r="D30" s="4"/>
      <c r="E30" s="4" t="s">
        <v>50</v>
      </c>
    </row>
    <row r="31" spans="1:5" x14ac:dyDescent="0.45">
      <c r="A31" s="3"/>
      <c r="B31" s="3"/>
      <c r="C31" s="4" t="s">
        <v>51</v>
      </c>
      <c r="D31" s="4"/>
      <c r="E31" s="4"/>
    </row>
    <row r="32" spans="1:5" x14ac:dyDescent="0.45">
      <c r="A32" s="3">
        <f>'Eastern '!A32-4/24</f>
        <v>0.45833333333333337</v>
      </c>
      <c r="B32" s="3">
        <f>'Eastern '!B32-4/24</f>
        <v>0.47916666666666674</v>
      </c>
      <c r="C32" s="5" t="s">
        <v>23</v>
      </c>
      <c r="D32" s="2"/>
      <c r="E32" s="2"/>
    </row>
    <row r="33" spans="1:5" x14ac:dyDescent="0.45">
      <c r="A33" s="3"/>
      <c r="B33" s="3"/>
      <c r="C33" s="4" t="s">
        <v>24</v>
      </c>
      <c r="D33" s="4"/>
      <c r="E33" s="4"/>
    </row>
    <row r="34" spans="1:5" x14ac:dyDescent="0.45">
      <c r="A34" s="3">
        <f>'Eastern '!A34-4/24</f>
        <v>0.47916666666666674</v>
      </c>
      <c r="B34" s="3">
        <f>'Eastern '!B34-4/24</f>
        <v>0.52083333333333337</v>
      </c>
      <c r="C34" s="5" t="s">
        <v>31</v>
      </c>
      <c r="D34" s="2"/>
      <c r="E34" s="2"/>
    </row>
    <row r="35" spans="1:5" x14ac:dyDescent="0.45">
      <c r="A35" s="3"/>
      <c r="B35" s="3"/>
      <c r="C35" s="4" t="s">
        <v>52</v>
      </c>
      <c r="D35" s="4" t="s">
        <v>26</v>
      </c>
      <c r="E35" s="4" t="s">
        <v>53</v>
      </c>
    </row>
    <row r="36" spans="1:5" x14ac:dyDescent="0.45">
      <c r="A36" s="3"/>
      <c r="B36" s="3"/>
      <c r="C36" s="4" t="s">
        <v>54</v>
      </c>
      <c r="D36" s="4" t="s">
        <v>12</v>
      </c>
      <c r="E36" s="4" t="s">
        <v>55</v>
      </c>
    </row>
    <row r="37" spans="1:5" x14ac:dyDescent="0.45">
      <c r="A37" s="3"/>
      <c r="B37" s="3"/>
      <c r="C37" s="4" t="s">
        <v>56</v>
      </c>
      <c r="D37" s="4" t="s">
        <v>57</v>
      </c>
      <c r="E37" s="4" t="s">
        <v>58</v>
      </c>
    </row>
    <row r="38" spans="1:5" x14ac:dyDescent="0.45">
      <c r="A38" s="3"/>
      <c r="B38" s="3"/>
      <c r="C38" s="4" t="s">
        <v>59</v>
      </c>
      <c r="D38" s="4" t="s">
        <v>26</v>
      </c>
      <c r="E38" s="4" t="s">
        <v>60</v>
      </c>
    </row>
    <row r="39" spans="1:5" x14ac:dyDescent="0.45">
      <c r="A39" s="3"/>
      <c r="B39" s="3"/>
      <c r="C39" s="4" t="s">
        <v>61</v>
      </c>
      <c r="D39" s="4" t="s">
        <v>26</v>
      </c>
      <c r="E39" s="4" t="s">
        <v>62</v>
      </c>
    </row>
    <row r="40" spans="1:5" x14ac:dyDescent="0.45">
      <c r="A40" s="3"/>
      <c r="B40" s="3"/>
      <c r="C40" s="4" t="s">
        <v>63</v>
      </c>
      <c r="D40" s="4" t="s">
        <v>26</v>
      </c>
      <c r="E40" s="4" t="s">
        <v>64</v>
      </c>
    </row>
    <row r="41" spans="1:5" x14ac:dyDescent="0.45">
      <c r="A41" s="3"/>
      <c r="B41" s="3"/>
      <c r="C41" s="4" t="s">
        <v>65</v>
      </c>
      <c r="D41" s="4" t="s">
        <v>26</v>
      </c>
      <c r="E41" s="4" t="s">
        <v>66</v>
      </c>
    </row>
    <row r="42" spans="1:5" x14ac:dyDescent="0.45">
      <c r="A42" s="3"/>
      <c r="B42" s="3"/>
      <c r="C42" s="4" t="s">
        <v>67</v>
      </c>
      <c r="D42" s="4"/>
      <c r="E42" s="4"/>
    </row>
    <row r="43" spans="1:5" x14ac:dyDescent="0.45">
      <c r="A43" s="3">
        <f>'Eastern '!A43-4/24</f>
        <v>0.54166666666666674</v>
      </c>
      <c r="B43" s="3">
        <f>'Eastern '!B43-4/24</f>
        <v>0.5625</v>
      </c>
      <c r="C43" s="5" t="s">
        <v>68</v>
      </c>
      <c r="D43" s="2"/>
      <c r="E43" s="2"/>
    </row>
    <row r="44" spans="1:5" x14ac:dyDescent="0.45">
      <c r="A44" s="3"/>
      <c r="B44" s="3"/>
      <c r="C44" s="4" t="s">
        <v>69</v>
      </c>
      <c r="D44" s="4"/>
      <c r="E44" s="4" t="s">
        <v>70</v>
      </c>
    </row>
    <row r="45" spans="1:5" x14ac:dyDescent="0.45">
      <c r="A45" s="3"/>
      <c r="B45" s="3"/>
      <c r="C45" s="8" t="s">
        <v>71</v>
      </c>
      <c r="D45" s="7"/>
      <c r="E45" s="7"/>
    </row>
    <row r="46" spans="1:5" x14ac:dyDescent="0.45">
      <c r="A46" s="3">
        <f>'Eastern '!A46-4/24</f>
        <v>0.22916666666666666</v>
      </c>
      <c r="B46" s="3">
        <f>'Eastern '!B46-4/24</f>
        <v>0.25</v>
      </c>
      <c r="C46" s="4" t="s">
        <v>7</v>
      </c>
      <c r="D46" s="4"/>
      <c r="E46" s="4"/>
    </row>
    <row r="47" spans="1:5" x14ac:dyDescent="0.45">
      <c r="A47" s="3">
        <f>'Eastern '!A47-4/24</f>
        <v>0.25</v>
      </c>
      <c r="B47" s="3">
        <f>'Eastern '!B47-4/24</f>
        <v>0.27083333333333337</v>
      </c>
      <c r="C47" s="5" t="s">
        <v>72</v>
      </c>
      <c r="D47" s="2"/>
      <c r="E47" s="2"/>
    </row>
    <row r="48" spans="1:5" x14ac:dyDescent="0.45">
      <c r="A48" s="3"/>
      <c r="B48" s="3"/>
      <c r="C48" s="4" t="s">
        <v>73</v>
      </c>
      <c r="D48" s="4"/>
      <c r="E48" s="4"/>
    </row>
    <row r="49" spans="1:5" x14ac:dyDescent="0.45">
      <c r="A49" s="3">
        <f>'Eastern '!A49-4/24</f>
        <v>0.25</v>
      </c>
      <c r="B49" s="3">
        <f>'Eastern '!B49-4/24</f>
        <v>0.29166666666666663</v>
      </c>
      <c r="C49" s="5" t="s">
        <v>31</v>
      </c>
      <c r="D49" s="2"/>
      <c r="E49" s="2"/>
    </row>
    <row r="50" spans="1:5" x14ac:dyDescent="0.45">
      <c r="A50" s="3"/>
      <c r="B50" s="3"/>
      <c r="C50" s="4" t="s">
        <v>74</v>
      </c>
      <c r="D50" s="4" t="s">
        <v>26</v>
      </c>
      <c r="E50" s="4" t="s">
        <v>75</v>
      </c>
    </row>
    <row r="51" spans="1:5" x14ac:dyDescent="0.45">
      <c r="A51" s="3"/>
      <c r="B51" s="3"/>
      <c r="C51" s="4" t="s">
        <v>76</v>
      </c>
      <c r="D51" s="4" t="s">
        <v>19</v>
      </c>
      <c r="E51" s="4" t="s">
        <v>77</v>
      </c>
    </row>
    <row r="52" spans="1:5" x14ac:dyDescent="0.45">
      <c r="A52" s="3"/>
      <c r="B52" s="3"/>
      <c r="C52" s="4" t="s">
        <v>78</v>
      </c>
      <c r="D52" s="4" t="s">
        <v>26</v>
      </c>
      <c r="E52" s="4" t="s">
        <v>79</v>
      </c>
    </row>
    <row r="53" spans="1:5" x14ac:dyDescent="0.45">
      <c r="A53" s="3"/>
      <c r="B53" s="3"/>
      <c r="C53" s="4" t="s">
        <v>80</v>
      </c>
      <c r="D53" s="4" t="s">
        <v>12</v>
      </c>
      <c r="E53" s="4" t="s">
        <v>81</v>
      </c>
    </row>
    <row r="54" spans="1:5" x14ac:dyDescent="0.45">
      <c r="A54" s="3">
        <f>'Eastern '!A54-4/24</f>
        <v>0.27083333333333337</v>
      </c>
      <c r="B54" s="3">
        <f>'Eastern '!B54-4/24</f>
        <v>0.3125</v>
      </c>
      <c r="C54" s="5" t="s">
        <v>82</v>
      </c>
      <c r="D54" s="2"/>
      <c r="E54" s="2"/>
    </row>
    <row r="55" spans="1:5" x14ac:dyDescent="0.45">
      <c r="A55" s="3"/>
      <c r="B55" s="3"/>
      <c r="C55" s="4" t="s">
        <v>83</v>
      </c>
      <c r="D55" s="4"/>
      <c r="E55" s="4"/>
    </row>
    <row r="56" spans="1:5" x14ac:dyDescent="0.45">
      <c r="A56" s="3">
        <f>'Eastern '!A56-4/24</f>
        <v>0.29166666666666663</v>
      </c>
      <c r="B56" s="3">
        <f>'Eastern '!B56-4/24</f>
        <v>0.3125</v>
      </c>
      <c r="C56" s="5" t="s">
        <v>23</v>
      </c>
      <c r="D56" s="2"/>
      <c r="E56" s="2"/>
    </row>
    <row r="57" spans="1:5" x14ac:dyDescent="0.45">
      <c r="A57" s="3"/>
      <c r="B57" s="3"/>
      <c r="C57" s="4" t="s">
        <v>24</v>
      </c>
      <c r="D57" s="4"/>
      <c r="E57" s="4"/>
    </row>
    <row r="58" spans="1:5" x14ac:dyDescent="0.45">
      <c r="A58" s="3">
        <f>'Eastern '!A58-4/24</f>
        <v>0.3125</v>
      </c>
      <c r="B58" s="3">
        <f>'Eastern '!B58-4/24</f>
        <v>0.35416666666666674</v>
      </c>
      <c r="C58" s="5" t="s">
        <v>31</v>
      </c>
      <c r="D58" s="2"/>
      <c r="E58" s="2"/>
    </row>
    <row r="59" spans="1:5" x14ac:dyDescent="0.45">
      <c r="A59" s="3"/>
      <c r="B59" s="3"/>
      <c r="C59" s="4" t="s">
        <v>84</v>
      </c>
      <c r="D59" s="4" t="s">
        <v>19</v>
      </c>
      <c r="E59" s="4" t="s">
        <v>85</v>
      </c>
    </row>
    <row r="60" spans="1:5" x14ac:dyDescent="0.45">
      <c r="A60" s="3"/>
      <c r="B60" s="3"/>
      <c r="C60" s="4" t="s">
        <v>86</v>
      </c>
      <c r="D60" s="4" t="s">
        <v>57</v>
      </c>
      <c r="E60" s="4" t="s">
        <v>87</v>
      </c>
    </row>
    <row r="61" spans="1:5" x14ac:dyDescent="0.45">
      <c r="A61" s="3"/>
      <c r="B61" s="3"/>
      <c r="C61" s="4" t="s">
        <v>88</v>
      </c>
      <c r="D61" s="4" t="s">
        <v>26</v>
      </c>
      <c r="E61" s="4" t="s">
        <v>89</v>
      </c>
    </row>
    <row r="62" spans="1:5" x14ac:dyDescent="0.45">
      <c r="A62" s="3"/>
      <c r="B62" s="3"/>
      <c r="C62" s="4" t="s">
        <v>90</v>
      </c>
      <c r="D62" s="4" t="s">
        <v>12</v>
      </c>
      <c r="E62" s="4" t="s">
        <v>91</v>
      </c>
    </row>
    <row r="63" spans="1:5" x14ac:dyDescent="0.45">
      <c r="A63" s="3"/>
      <c r="B63" s="3"/>
      <c r="C63" s="4" t="s">
        <v>92</v>
      </c>
      <c r="D63" s="4" t="s">
        <v>57</v>
      </c>
      <c r="E63" s="4" t="s">
        <v>93</v>
      </c>
    </row>
    <row r="64" spans="1:5" x14ac:dyDescent="0.45">
      <c r="A64" s="3"/>
      <c r="B64" s="3"/>
      <c r="C64" s="4" t="s">
        <v>94</v>
      </c>
      <c r="D64" s="4" t="s">
        <v>26</v>
      </c>
      <c r="E64" s="4" t="s">
        <v>95</v>
      </c>
    </row>
    <row r="65" spans="1:5" x14ac:dyDescent="0.45">
      <c r="A65" s="3">
        <f>'Eastern '!A65-4/24</f>
        <v>0.35416666666666674</v>
      </c>
      <c r="B65" s="3">
        <f>'Eastern '!B65-4/24</f>
        <v>0.375</v>
      </c>
      <c r="C65" s="5" t="s">
        <v>23</v>
      </c>
      <c r="D65" s="2"/>
      <c r="E65" s="2"/>
    </row>
    <row r="66" spans="1:5" x14ac:dyDescent="0.45">
      <c r="A66" s="3"/>
      <c r="B66" s="3"/>
      <c r="C66" s="4" t="s">
        <v>24</v>
      </c>
      <c r="D66" s="4"/>
      <c r="E66" s="4"/>
    </row>
    <row r="67" spans="1:5" x14ac:dyDescent="0.45">
      <c r="A67" s="3">
        <f>'Eastern '!A67-4/24</f>
        <v>0.35416666666666674</v>
      </c>
      <c r="B67" s="3">
        <f>'Eastern '!B67-4/24</f>
        <v>0.41666666666666674</v>
      </c>
      <c r="C67" s="5" t="s">
        <v>96</v>
      </c>
      <c r="D67" s="2"/>
      <c r="E67" s="2"/>
    </row>
    <row r="68" spans="1:5" x14ac:dyDescent="0.45">
      <c r="A68" s="3"/>
      <c r="B68" s="3"/>
      <c r="C68" s="4" t="s">
        <v>97</v>
      </c>
      <c r="D68" s="4"/>
      <c r="E68" s="4"/>
    </row>
    <row r="69" spans="1:5" x14ac:dyDescent="0.45">
      <c r="A69" s="3">
        <f>'Eastern '!A69-4/24</f>
        <v>0.375</v>
      </c>
      <c r="B69" s="3">
        <f>'Eastern '!B69-4/24</f>
        <v>0.41666666666666674</v>
      </c>
      <c r="C69" s="5" t="s">
        <v>31</v>
      </c>
      <c r="D69" s="2"/>
      <c r="E69" s="2"/>
    </row>
    <row r="70" spans="1:5" x14ac:dyDescent="0.45">
      <c r="A70" s="3"/>
      <c r="B70" s="3"/>
      <c r="C70" s="4" t="s">
        <v>98</v>
      </c>
      <c r="D70" s="4" t="s">
        <v>12</v>
      </c>
      <c r="E70" s="4" t="s">
        <v>99</v>
      </c>
    </row>
    <row r="71" spans="1:5" x14ac:dyDescent="0.45">
      <c r="A71" s="3"/>
      <c r="B71" s="3"/>
      <c r="C71" s="4" t="s">
        <v>100</v>
      </c>
      <c r="D71" s="4" t="s">
        <v>19</v>
      </c>
      <c r="E71" s="4" t="s">
        <v>101</v>
      </c>
    </row>
    <row r="72" spans="1:5" x14ac:dyDescent="0.45">
      <c r="A72" s="3"/>
      <c r="B72" s="3"/>
      <c r="C72" s="4" t="s">
        <v>102</v>
      </c>
      <c r="D72" s="4" t="s">
        <v>19</v>
      </c>
      <c r="E72" s="4" t="s">
        <v>103</v>
      </c>
    </row>
    <row r="73" spans="1:5" x14ac:dyDescent="0.45">
      <c r="A73" s="3"/>
      <c r="B73" s="3"/>
      <c r="C73" s="4" t="s">
        <v>104</v>
      </c>
      <c r="D73" s="4" t="s">
        <v>26</v>
      </c>
      <c r="E73" s="4" t="s">
        <v>105</v>
      </c>
    </row>
    <row r="74" spans="1:5" x14ac:dyDescent="0.45">
      <c r="A74" s="3"/>
      <c r="B74" s="3"/>
      <c r="C74" s="4" t="s">
        <v>106</v>
      </c>
      <c r="D74" s="4" t="s">
        <v>12</v>
      </c>
      <c r="E74" s="4" t="s">
        <v>107</v>
      </c>
    </row>
    <row r="75" spans="1:5" x14ac:dyDescent="0.45">
      <c r="A75" s="3"/>
      <c r="B75" s="3"/>
      <c r="C75" s="4" t="s">
        <v>108</v>
      </c>
      <c r="D75" s="4" t="s">
        <v>26</v>
      </c>
      <c r="E75" s="4" t="s">
        <v>109</v>
      </c>
    </row>
    <row r="76" spans="1:5" x14ac:dyDescent="0.45">
      <c r="A76" s="3"/>
      <c r="B76" s="3"/>
      <c r="C76" s="4" t="s">
        <v>110</v>
      </c>
      <c r="D76" s="4"/>
      <c r="E76" s="4" t="s">
        <v>111</v>
      </c>
    </row>
    <row r="77" spans="1:5" x14ac:dyDescent="0.45">
      <c r="A77" s="3"/>
      <c r="B77" s="3"/>
      <c r="C77" s="4" t="s">
        <v>112</v>
      </c>
      <c r="D77" s="4" t="s">
        <v>12</v>
      </c>
      <c r="E77" s="4" t="s">
        <v>113</v>
      </c>
    </row>
    <row r="78" spans="1:5" x14ac:dyDescent="0.45">
      <c r="A78" s="3">
        <f>'Eastern '!A78-4/24</f>
        <v>0.41666666666666674</v>
      </c>
      <c r="B78" s="3">
        <f>'Eastern '!B78-4/24</f>
        <v>0.4375</v>
      </c>
      <c r="C78" s="5" t="s">
        <v>23</v>
      </c>
      <c r="D78" s="2"/>
      <c r="E78" s="2"/>
    </row>
    <row r="79" spans="1:5" x14ac:dyDescent="0.45">
      <c r="A79" s="3"/>
      <c r="B79" s="3"/>
      <c r="C79" s="4" t="s">
        <v>24</v>
      </c>
      <c r="D79" s="4"/>
      <c r="E79" s="4"/>
    </row>
    <row r="80" spans="1:5" x14ac:dyDescent="0.45">
      <c r="A80" s="3">
        <f>'Eastern '!A80-4/24</f>
        <v>0.41666666666666674</v>
      </c>
      <c r="B80" s="3">
        <f>'Eastern '!B80-4/24</f>
        <v>0.4375</v>
      </c>
      <c r="C80" s="5" t="s">
        <v>114</v>
      </c>
      <c r="D80" s="2"/>
      <c r="E80" s="2"/>
    </row>
    <row r="81" spans="1:5" x14ac:dyDescent="0.45">
      <c r="A81" s="3"/>
      <c r="B81" s="3"/>
      <c r="C81" s="4" t="s">
        <v>115</v>
      </c>
      <c r="D81" s="4"/>
      <c r="E81" s="4"/>
    </row>
    <row r="82" spans="1:5" x14ac:dyDescent="0.45">
      <c r="A82" s="3">
        <f>'Eastern '!A82-4/24</f>
        <v>0.4375</v>
      </c>
      <c r="B82" s="3">
        <f>'Eastern '!B82-4/24</f>
        <v>0.47916666666666674</v>
      </c>
      <c r="C82" s="5" t="s">
        <v>31</v>
      </c>
      <c r="D82" s="2"/>
      <c r="E82" s="2"/>
    </row>
    <row r="83" spans="1:5" x14ac:dyDescent="0.45">
      <c r="A83" s="3"/>
      <c r="B83" s="3"/>
      <c r="C83" s="4" t="s">
        <v>116</v>
      </c>
      <c r="D83" s="4" t="s">
        <v>26</v>
      </c>
      <c r="E83" s="4" t="s">
        <v>117</v>
      </c>
    </row>
    <row r="84" spans="1:5" x14ac:dyDescent="0.45">
      <c r="A84" s="3"/>
      <c r="B84" s="3"/>
      <c r="C84" s="4" t="s">
        <v>118</v>
      </c>
      <c r="D84" s="4" t="s">
        <v>12</v>
      </c>
      <c r="E84" s="4" t="s">
        <v>119</v>
      </c>
    </row>
    <row r="85" spans="1:5" x14ac:dyDescent="0.45">
      <c r="A85" s="3"/>
      <c r="B85" s="3"/>
      <c r="C85" s="4" t="s">
        <v>120</v>
      </c>
      <c r="D85" s="4" t="s">
        <v>12</v>
      </c>
      <c r="E85" s="4" t="s">
        <v>121</v>
      </c>
    </row>
    <row r="86" spans="1:5" x14ac:dyDescent="0.45">
      <c r="A86" s="3"/>
      <c r="B86" s="3"/>
      <c r="C86" s="4" t="s">
        <v>122</v>
      </c>
      <c r="D86" s="4" t="s">
        <v>33</v>
      </c>
      <c r="E86" s="4" t="s">
        <v>123</v>
      </c>
    </row>
    <row r="87" spans="1:5" x14ac:dyDescent="0.45">
      <c r="A87" s="3"/>
      <c r="B87" s="3"/>
      <c r="C87" s="4" t="s">
        <v>124</v>
      </c>
      <c r="D87" s="4" t="s">
        <v>26</v>
      </c>
      <c r="E87" s="4" t="s">
        <v>125</v>
      </c>
    </row>
    <row r="88" spans="1:5" x14ac:dyDescent="0.45">
      <c r="A88" s="3"/>
      <c r="B88" s="3"/>
      <c r="C88" s="4" t="s">
        <v>126</v>
      </c>
      <c r="D88" s="4" t="s">
        <v>57</v>
      </c>
      <c r="E88" s="4" t="s">
        <v>127</v>
      </c>
    </row>
    <row r="89" spans="1:5" x14ac:dyDescent="0.45">
      <c r="A89" s="3"/>
      <c r="B89" s="3"/>
      <c r="C89" s="4" t="s">
        <v>128</v>
      </c>
      <c r="D89" s="4" t="s">
        <v>19</v>
      </c>
      <c r="E89" s="4" t="s">
        <v>129</v>
      </c>
    </row>
    <row r="90" spans="1:5" x14ac:dyDescent="0.45">
      <c r="A90" s="3">
        <f>'Eastern '!A90-4/24</f>
        <v>0.47916666666666674</v>
      </c>
      <c r="B90" s="3">
        <f>'Eastern '!B90-4/24</f>
        <v>0.5</v>
      </c>
      <c r="C90" s="5" t="s">
        <v>23</v>
      </c>
      <c r="D90" s="2"/>
      <c r="E90" s="2"/>
    </row>
    <row r="91" spans="1:5" x14ac:dyDescent="0.45">
      <c r="A91" s="3"/>
      <c r="B91" s="3"/>
      <c r="C91" s="4" t="s">
        <v>24</v>
      </c>
      <c r="D91" s="4"/>
      <c r="E91" s="4"/>
    </row>
    <row r="92" spans="1:5" x14ac:dyDescent="0.45">
      <c r="A92" s="3">
        <f>'Eastern '!A92-4/24</f>
        <v>0.5</v>
      </c>
      <c r="B92" s="3">
        <f>'Eastern '!B92-4/24</f>
        <v>0.54166666666666674</v>
      </c>
      <c r="C92" s="5" t="s">
        <v>31</v>
      </c>
      <c r="D92" s="2"/>
      <c r="E92" s="2"/>
    </row>
    <row r="93" spans="1:5" x14ac:dyDescent="0.45">
      <c r="A93" s="3"/>
      <c r="B93" s="3"/>
      <c r="C93" s="4" t="s">
        <v>130</v>
      </c>
      <c r="D93" s="4" t="s">
        <v>26</v>
      </c>
      <c r="E93" s="4" t="s">
        <v>131</v>
      </c>
    </row>
    <row r="94" spans="1:5" x14ac:dyDescent="0.45">
      <c r="A94" s="3"/>
      <c r="B94" s="3"/>
      <c r="C94" s="4" t="s">
        <v>132</v>
      </c>
      <c r="D94" s="4" t="s">
        <v>26</v>
      </c>
      <c r="E94" s="4" t="s">
        <v>133</v>
      </c>
    </row>
    <row r="95" spans="1:5" x14ac:dyDescent="0.45">
      <c r="A95" s="3"/>
      <c r="B95" s="3"/>
      <c r="C95" s="4" t="s">
        <v>134</v>
      </c>
      <c r="D95" s="4" t="s">
        <v>12</v>
      </c>
      <c r="E95" s="4" t="s">
        <v>135</v>
      </c>
    </row>
    <row r="96" spans="1:5" x14ac:dyDescent="0.45">
      <c r="A96" s="3"/>
      <c r="B96" s="3"/>
      <c r="C96" s="4" t="s">
        <v>136</v>
      </c>
      <c r="D96" s="4" t="s">
        <v>26</v>
      </c>
      <c r="E96" s="4" t="s">
        <v>137</v>
      </c>
    </row>
    <row r="97" spans="1:5" x14ac:dyDescent="0.45">
      <c r="A97" s="3"/>
      <c r="B97" s="3"/>
      <c r="C97" s="4" t="s">
        <v>138</v>
      </c>
      <c r="D97" s="4" t="s">
        <v>26</v>
      </c>
      <c r="E97" s="4" t="s">
        <v>139</v>
      </c>
    </row>
    <row r="98" spans="1:5" x14ac:dyDescent="0.45">
      <c r="A98" s="3"/>
      <c r="B98" s="3"/>
      <c r="C98" s="4" t="s">
        <v>140</v>
      </c>
      <c r="D98" s="4" t="s">
        <v>26</v>
      </c>
      <c r="E98" s="4" t="s">
        <v>141</v>
      </c>
    </row>
    <row r="99" spans="1:5" x14ac:dyDescent="0.45">
      <c r="A99" s="3"/>
      <c r="B99" s="3"/>
      <c r="C99" s="4" t="s">
        <v>142</v>
      </c>
      <c r="D99" s="4" t="s">
        <v>26</v>
      </c>
      <c r="E99" s="4" t="s">
        <v>143</v>
      </c>
    </row>
    <row r="100" spans="1:5" x14ac:dyDescent="0.45">
      <c r="A100" s="3">
        <f>'Eastern '!A100-4/24</f>
        <v>0.5</v>
      </c>
      <c r="B100" s="3">
        <f>'Eastern '!B100-4/24</f>
        <v>0.5625</v>
      </c>
      <c r="C100" s="4" t="s">
        <v>144</v>
      </c>
      <c r="D100" s="4" t="s">
        <v>57</v>
      </c>
      <c r="E100" s="4" t="s">
        <v>145</v>
      </c>
    </row>
    <row r="101" spans="1:5" x14ac:dyDescent="0.45">
      <c r="A101" s="3">
        <f>'Eastern '!A101-4/24</f>
        <v>0.5625</v>
      </c>
      <c r="B101" s="3">
        <f>'Eastern '!B101-4/24</f>
        <v>0.60416666666666674</v>
      </c>
      <c r="C101" s="5" t="s">
        <v>146</v>
      </c>
      <c r="D101" s="2"/>
      <c r="E101" s="2"/>
    </row>
    <row r="102" spans="1:5" x14ac:dyDescent="0.45">
      <c r="A102" s="3"/>
      <c r="B102" s="3"/>
      <c r="C102" s="4" t="s">
        <v>147</v>
      </c>
      <c r="D102" s="4" t="s">
        <v>19</v>
      </c>
      <c r="E102" s="4" t="s">
        <v>148</v>
      </c>
    </row>
    <row r="103" spans="1:5" x14ac:dyDescent="0.45">
      <c r="A103" s="3">
        <f>'Eastern '!A103-4/24</f>
        <v>0.5625</v>
      </c>
      <c r="B103" s="3">
        <f>'Eastern '!B103-4/24</f>
        <v>0.60416666666666674</v>
      </c>
      <c r="C103" s="5" t="s">
        <v>149</v>
      </c>
      <c r="D103" s="2"/>
      <c r="E103" s="2"/>
    </row>
    <row r="104" spans="1:5" x14ac:dyDescent="0.45">
      <c r="A104" s="3"/>
      <c r="B104" s="3"/>
      <c r="C104" s="4" t="s">
        <v>150</v>
      </c>
      <c r="D104" s="4"/>
      <c r="E104" s="4" t="s">
        <v>151</v>
      </c>
    </row>
    <row r="105" spans="1:5" x14ac:dyDescent="0.45">
      <c r="A105" s="3"/>
      <c r="B105" s="3">
        <f>'Eastern '!B105-4/24</f>
        <v>-0.16666666666666666</v>
      </c>
      <c r="C105" s="8" t="s">
        <v>152</v>
      </c>
      <c r="D105" s="7"/>
      <c r="E105" s="7"/>
    </row>
    <row r="106" spans="1:5" x14ac:dyDescent="0.45">
      <c r="A106" s="3">
        <f>'Eastern '!A106-4/24</f>
        <v>0.22916666666666666</v>
      </c>
      <c r="B106" s="3">
        <f>'Eastern '!B106-4/24</f>
        <v>0.25</v>
      </c>
      <c r="C106" s="4" t="s">
        <v>7</v>
      </c>
      <c r="D106" s="4"/>
      <c r="E106" s="4"/>
    </row>
    <row r="107" spans="1:5" x14ac:dyDescent="0.45">
      <c r="A107" s="3">
        <f>'Eastern '!A107-4/24</f>
        <v>0.20833333333333334</v>
      </c>
      <c r="B107" s="3">
        <f>'Eastern '!B107-4/24</f>
        <v>0.25</v>
      </c>
      <c r="C107" s="5" t="s">
        <v>153</v>
      </c>
      <c r="D107" s="2"/>
      <c r="E107" s="2"/>
    </row>
    <row r="108" spans="1:5" x14ac:dyDescent="0.45">
      <c r="A108" s="3"/>
      <c r="B108" s="3"/>
      <c r="C108" s="4" t="s">
        <v>154</v>
      </c>
      <c r="D108" s="4"/>
      <c r="E108" s="4"/>
    </row>
    <row r="109" spans="1:5" x14ac:dyDescent="0.45">
      <c r="A109" s="3">
        <f>'Eastern '!A109-4/24</f>
        <v>0.25</v>
      </c>
      <c r="B109" s="3">
        <f>'Eastern '!B109-4/24</f>
        <v>0.29166666666666663</v>
      </c>
      <c r="C109" s="5" t="s">
        <v>31</v>
      </c>
      <c r="D109" s="2"/>
      <c r="E109" s="2"/>
    </row>
    <row r="110" spans="1:5" x14ac:dyDescent="0.45">
      <c r="A110" s="3"/>
      <c r="B110" s="3"/>
      <c r="C110" s="4" t="s">
        <v>155</v>
      </c>
      <c r="D110" s="4"/>
      <c r="E110" s="4" t="s">
        <v>156</v>
      </c>
    </row>
    <row r="111" spans="1:5" x14ac:dyDescent="0.45">
      <c r="A111" s="3"/>
      <c r="B111" s="3"/>
      <c r="C111" s="4" t="s">
        <v>157</v>
      </c>
      <c r="D111" s="4" t="s">
        <v>33</v>
      </c>
      <c r="E111" s="4" t="s">
        <v>158</v>
      </c>
    </row>
    <row r="112" spans="1:5" x14ac:dyDescent="0.45">
      <c r="A112" s="3"/>
      <c r="B112" s="3"/>
      <c r="C112" s="4" t="s">
        <v>159</v>
      </c>
      <c r="D112" s="4" t="s">
        <v>12</v>
      </c>
      <c r="E112" s="4" t="s">
        <v>160</v>
      </c>
    </row>
    <row r="113" spans="1:5" x14ac:dyDescent="0.45">
      <c r="A113" s="3"/>
      <c r="B113" s="3"/>
      <c r="C113" s="4" t="s">
        <v>161</v>
      </c>
      <c r="D113" s="4" t="s">
        <v>57</v>
      </c>
      <c r="E113" s="4" t="s">
        <v>162</v>
      </c>
    </row>
    <row r="114" spans="1:5" x14ac:dyDescent="0.45">
      <c r="A114" s="3"/>
      <c r="B114" s="3"/>
      <c r="C114" s="4" t="s">
        <v>163</v>
      </c>
      <c r="D114" s="4" t="s">
        <v>164</v>
      </c>
      <c r="E114" s="4" t="s">
        <v>165</v>
      </c>
    </row>
    <row r="115" spans="1:5" x14ac:dyDescent="0.45">
      <c r="A115" s="3"/>
      <c r="B115" s="3"/>
      <c r="C115" s="4" t="s">
        <v>166</v>
      </c>
      <c r="D115" s="4" t="s">
        <v>19</v>
      </c>
      <c r="E115" s="4" t="s">
        <v>167</v>
      </c>
    </row>
    <row r="116" spans="1:5" x14ac:dyDescent="0.45">
      <c r="A116" s="3"/>
      <c r="B116" s="3"/>
      <c r="C116" s="4" t="s">
        <v>168</v>
      </c>
      <c r="D116" s="4" t="s">
        <v>57</v>
      </c>
      <c r="E116" s="4" t="s">
        <v>169</v>
      </c>
    </row>
    <row r="117" spans="1:5" x14ac:dyDescent="0.45">
      <c r="A117" s="3"/>
      <c r="B117" s="3"/>
      <c r="C117" s="4" t="s">
        <v>170</v>
      </c>
      <c r="D117" s="4" t="s">
        <v>26</v>
      </c>
      <c r="E117" s="4" t="s">
        <v>171</v>
      </c>
    </row>
    <row r="118" spans="1:5" x14ac:dyDescent="0.45">
      <c r="A118" s="3">
        <f>'Eastern '!A118-4/24</f>
        <v>0.29166666666666663</v>
      </c>
      <c r="B118" s="3">
        <f>'Eastern '!B118-4/24</f>
        <v>0.3125</v>
      </c>
      <c r="C118" s="5" t="s">
        <v>23</v>
      </c>
      <c r="D118" s="2"/>
      <c r="E118" s="2"/>
    </row>
    <row r="119" spans="1:5" x14ac:dyDescent="0.45">
      <c r="A119" s="3"/>
      <c r="B119" s="3"/>
      <c r="C119" s="4" t="s">
        <v>24</v>
      </c>
      <c r="D119" s="4"/>
      <c r="E119" s="4"/>
    </row>
    <row r="120" spans="1:5" x14ac:dyDescent="0.45">
      <c r="A120" s="3">
        <f>'Eastern '!A120-4/24</f>
        <v>0.3125</v>
      </c>
      <c r="B120" s="3">
        <f>'Eastern '!B120-4/24</f>
        <v>0.35416666666666674</v>
      </c>
      <c r="C120" s="5" t="s">
        <v>82</v>
      </c>
      <c r="D120" s="2"/>
      <c r="E120" s="2"/>
    </row>
    <row r="121" spans="1:5" x14ac:dyDescent="0.45">
      <c r="A121" s="3"/>
      <c r="B121" s="3"/>
      <c r="C121" s="4" t="s">
        <v>172</v>
      </c>
      <c r="D121" s="4"/>
      <c r="E121" s="4" t="s">
        <v>173</v>
      </c>
    </row>
    <row r="122" spans="1:5" x14ac:dyDescent="0.45">
      <c r="A122" s="3">
        <f>'Eastern '!A122-4/24</f>
        <v>0.3125</v>
      </c>
      <c r="B122" s="3">
        <f>'Eastern '!B122-4/24</f>
        <v>0.35416666666666674</v>
      </c>
      <c r="C122" s="5" t="s">
        <v>31</v>
      </c>
      <c r="D122" s="2"/>
      <c r="E122" s="2"/>
    </row>
    <row r="123" spans="1:5" x14ac:dyDescent="0.45">
      <c r="A123" s="3"/>
      <c r="B123" s="3"/>
      <c r="C123" s="4" t="s">
        <v>174</v>
      </c>
      <c r="D123" s="4" t="s">
        <v>26</v>
      </c>
      <c r="E123" s="4" t="s">
        <v>175</v>
      </c>
    </row>
    <row r="124" spans="1:5" x14ac:dyDescent="0.45">
      <c r="A124" s="3"/>
      <c r="B124" s="3"/>
      <c r="C124" s="4" t="s">
        <v>176</v>
      </c>
      <c r="D124" s="4" t="s">
        <v>26</v>
      </c>
      <c r="E124" s="4" t="s">
        <v>177</v>
      </c>
    </row>
    <row r="125" spans="1:5" x14ac:dyDescent="0.45">
      <c r="A125" s="3"/>
      <c r="B125" s="3"/>
      <c r="C125" s="4" t="s">
        <v>178</v>
      </c>
      <c r="D125" s="4" t="s">
        <v>26</v>
      </c>
      <c r="E125" s="4" t="s">
        <v>179</v>
      </c>
    </row>
    <row r="126" spans="1:5" x14ac:dyDescent="0.45">
      <c r="A126" s="3"/>
      <c r="B126" s="3"/>
      <c r="C126" s="4" t="s">
        <v>180</v>
      </c>
      <c r="D126" s="4" t="s">
        <v>26</v>
      </c>
      <c r="E126" s="4" t="s">
        <v>181</v>
      </c>
    </row>
    <row r="127" spans="1:5" x14ac:dyDescent="0.45">
      <c r="A127" s="3"/>
      <c r="B127" s="3"/>
      <c r="C127" s="4" t="s">
        <v>182</v>
      </c>
      <c r="D127" s="4" t="s">
        <v>57</v>
      </c>
      <c r="E127" s="4" t="s">
        <v>183</v>
      </c>
    </row>
    <row r="128" spans="1:5" x14ac:dyDescent="0.45">
      <c r="A128" s="3"/>
      <c r="B128" s="3"/>
      <c r="C128" s="4" t="s">
        <v>184</v>
      </c>
      <c r="D128" s="4" t="s">
        <v>19</v>
      </c>
      <c r="E128" s="4" t="s">
        <v>185</v>
      </c>
    </row>
    <row r="129" spans="1:5" x14ac:dyDescent="0.45">
      <c r="A129" s="3"/>
      <c r="B129" s="3"/>
      <c r="C129" s="4" t="s">
        <v>186</v>
      </c>
      <c r="D129" s="4" t="s">
        <v>12</v>
      </c>
      <c r="E129" s="4" t="s">
        <v>187</v>
      </c>
    </row>
    <row r="130" spans="1:5" x14ac:dyDescent="0.45">
      <c r="A130" s="3"/>
      <c r="B130" s="3"/>
      <c r="C130" s="4" t="s">
        <v>188</v>
      </c>
      <c r="D130" s="4" t="s">
        <v>33</v>
      </c>
      <c r="E130" s="4" t="s">
        <v>189</v>
      </c>
    </row>
    <row r="131" spans="1:5" x14ac:dyDescent="0.45">
      <c r="A131" s="3">
        <f>'Eastern '!A131-4/24</f>
        <v>0.35416666666666674</v>
      </c>
      <c r="B131" s="3">
        <f>'Eastern '!B131-4/24</f>
        <v>0.375</v>
      </c>
      <c r="C131" s="5" t="s">
        <v>23</v>
      </c>
      <c r="D131" s="2"/>
      <c r="E131" s="2"/>
    </row>
    <row r="132" spans="1:5" x14ac:dyDescent="0.45">
      <c r="A132" s="3"/>
      <c r="B132" s="3"/>
      <c r="C132" s="4" t="s">
        <v>24</v>
      </c>
      <c r="D132" s="4"/>
      <c r="E132" s="4"/>
    </row>
    <row r="133" spans="1:5" x14ac:dyDescent="0.45">
      <c r="A133" s="3">
        <f>'Eastern '!A133-4/24</f>
        <v>0.375</v>
      </c>
      <c r="B133" s="3">
        <f>'Eastern '!B133-4/24</f>
        <v>0.41666666666666674</v>
      </c>
      <c r="C133" s="5" t="s">
        <v>31</v>
      </c>
      <c r="D133" s="2"/>
      <c r="E133" s="2"/>
    </row>
    <row r="134" spans="1:5" x14ac:dyDescent="0.45">
      <c r="A134" s="3"/>
      <c r="B134" s="3"/>
      <c r="C134" s="4" t="s">
        <v>190</v>
      </c>
      <c r="D134" s="4" t="s">
        <v>33</v>
      </c>
      <c r="E134" s="4" t="s">
        <v>191</v>
      </c>
    </row>
    <row r="135" spans="1:5" x14ac:dyDescent="0.45">
      <c r="A135" s="3"/>
      <c r="B135" s="3"/>
      <c r="C135" s="4" t="s">
        <v>192</v>
      </c>
      <c r="D135" s="4" t="s">
        <v>12</v>
      </c>
      <c r="E135" s="4" t="s">
        <v>193</v>
      </c>
    </row>
    <row r="136" spans="1:5" x14ac:dyDescent="0.45">
      <c r="A136" s="3"/>
      <c r="B136" s="3"/>
      <c r="C136" s="4" t="s">
        <v>194</v>
      </c>
      <c r="D136" s="4" t="s">
        <v>164</v>
      </c>
      <c r="E136" s="4" t="s">
        <v>195</v>
      </c>
    </row>
    <row r="137" spans="1:5" x14ac:dyDescent="0.45">
      <c r="A137" s="3"/>
      <c r="B137" s="3"/>
      <c r="C137" s="4" t="s">
        <v>196</v>
      </c>
      <c r="D137" s="4" t="s">
        <v>12</v>
      </c>
      <c r="E137" s="4" t="s">
        <v>197</v>
      </c>
    </row>
    <row r="138" spans="1:5" x14ac:dyDescent="0.45">
      <c r="A138" s="3"/>
      <c r="B138" s="3"/>
      <c r="C138" s="4" t="s">
        <v>198</v>
      </c>
      <c r="D138" s="4" t="s">
        <v>57</v>
      </c>
      <c r="E138" s="4" t="s">
        <v>199</v>
      </c>
    </row>
    <row r="139" spans="1:5" x14ac:dyDescent="0.45">
      <c r="A139" s="3"/>
      <c r="B139" s="3"/>
      <c r="C139" s="4" t="s">
        <v>200</v>
      </c>
      <c r="D139" s="4" t="s">
        <v>26</v>
      </c>
      <c r="E139" s="4" t="s">
        <v>201</v>
      </c>
    </row>
    <row r="140" spans="1:5" x14ac:dyDescent="0.45">
      <c r="A140" s="3"/>
      <c r="B140" s="3"/>
      <c r="C140" s="4" t="s">
        <v>202</v>
      </c>
      <c r="D140" s="4" t="s">
        <v>19</v>
      </c>
      <c r="E140" s="4" t="s">
        <v>203</v>
      </c>
    </row>
    <row r="141" spans="1:5" x14ac:dyDescent="0.45">
      <c r="A141" s="3"/>
      <c r="B141" s="3"/>
      <c r="C141" s="4" t="s">
        <v>204</v>
      </c>
      <c r="D141" s="4" t="s">
        <v>26</v>
      </c>
      <c r="E141" s="4" t="s">
        <v>205</v>
      </c>
    </row>
    <row r="142" spans="1:5" x14ac:dyDescent="0.45">
      <c r="A142" s="3">
        <f>'Eastern '!A142-4/24</f>
        <v>0.41666666666666674</v>
      </c>
      <c r="B142" s="3">
        <f>'Eastern '!B142-4/24</f>
        <v>0.4375</v>
      </c>
      <c r="C142" s="5" t="s">
        <v>23</v>
      </c>
      <c r="D142" s="2"/>
      <c r="E142" s="2"/>
    </row>
    <row r="143" spans="1:5" x14ac:dyDescent="0.45">
      <c r="A143" s="3"/>
      <c r="B143" s="3"/>
      <c r="C143" s="4" t="s">
        <v>24</v>
      </c>
      <c r="D143" s="4"/>
      <c r="E143" s="4"/>
    </row>
    <row r="144" spans="1:5" x14ac:dyDescent="0.45">
      <c r="A144" s="3">
        <f>'Eastern '!A144-4/24</f>
        <v>0.4375</v>
      </c>
      <c r="B144" s="3">
        <f>'Eastern '!B144-4/24</f>
        <v>0.47916666666666674</v>
      </c>
      <c r="C144" s="5" t="s">
        <v>31</v>
      </c>
      <c r="D144" s="2"/>
      <c r="E144" s="2"/>
    </row>
    <row r="145" spans="1:5" x14ac:dyDescent="0.45">
      <c r="A145" s="3"/>
      <c r="B145" s="3"/>
      <c r="C145" s="4" t="s">
        <v>206</v>
      </c>
      <c r="D145" s="4"/>
      <c r="E145" s="4"/>
    </row>
    <row r="146" spans="1:5" x14ac:dyDescent="0.45">
      <c r="A146" s="3"/>
      <c r="B146" s="3"/>
      <c r="C146" s="4" t="s">
        <v>207</v>
      </c>
      <c r="D146" s="4" t="s">
        <v>26</v>
      </c>
      <c r="E146" s="4" t="s">
        <v>208</v>
      </c>
    </row>
    <row r="147" spans="1:5" x14ac:dyDescent="0.45">
      <c r="A147" s="3"/>
      <c r="B147" s="3"/>
      <c r="C147" s="4" t="s">
        <v>209</v>
      </c>
      <c r="D147" s="4" t="s">
        <v>12</v>
      </c>
      <c r="E147" s="4" t="s">
        <v>210</v>
      </c>
    </row>
    <row r="148" spans="1:5" x14ac:dyDescent="0.45">
      <c r="A148" s="3"/>
      <c r="B148" s="3"/>
      <c r="C148" s="4" t="s">
        <v>211</v>
      </c>
      <c r="D148" s="4" t="s">
        <v>33</v>
      </c>
      <c r="E148" s="4" t="s">
        <v>212</v>
      </c>
    </row>
    <row r="149" spans="1:5" x14ac:dyDescent="0.45">
      <c r="A149" s="3"/>
      <c r="B149" s="3"/>
      <c r="C149" s="4" t="s">
        <v>213</v>
      </c>
      <c r="D149" s="4" t="s">
        <v>19</v>
      </c>
      <c r="E149" s="4" t="s">
        <v>214</v>
      </c>
    </row>
    <row r="150" spans="1:5" x14ac:dyDescent="0.45">
      <c r="A150" s="3"/>
      <c r="B150" s="3"/>
      <c r="C150" s="4" t="s">
        <v>215</v>
      </c>
      <c r="D150" s="4" t="s">
        <v>19</v>
      </c>
      <c r="E150" s="4" t="s">
        <v>216</v>
      </c>
    </row>
    <row r="151" spans="1:5" x14ac:dyDescent="0.45">
      <c r="A151" s="3"/>
      <c r="B151" s="3"/>
      <c r="C151" s="4" t="s">
        <v>217</v>
      </c>
      <c r="D151" s="4" t="s">
        <v>164</v>
      </c>
      <c r="E151" s="4" t="s">
        <v>218</v>
      </c>
    </row>
    <row r="152" spans="1:5" x14ac:dyDescent="0.45">
      <c r="A152" s="3"/>
      <c r="B152" s="3"/>
      <c r="C152" s="4" t="s">
        <v>219</v>
      </c>
      <c r="D152" s="4" t="s">
        <v>26</v>
      </c>
      <c r="E152" s="4" t="s">
        <v>220</v>
      </c>
    </row>
    <row r="153" spans="1:5" x14ac:dyDescent="0.45">
      <c r="A153" s="3">
        <f>'Eastern '!A153-4/24</f>
        <v>0.47916666666666674</v>
      </c>
      <c r="B153" s="3">
        <f>'Eastern '!B153-4/24</f>
        <v>0.5</v>
      </c>
      <c r="C153" s="5" t="s">
        <v>23</v>
      </c>
      <c r="D153" s="2"/>
      <c r="E153" s="2"/>
    </row>
    <row r="154" spans="1:5" x14ac:dyDescent="0.45">
      <c r="A154" s="3"/>
      <c r="B154" s="3"/>
      <c r="C154" s="4" t="s">
        <v>24</v>
      </c>
      <c r="D154" s="4"/>
      <c r="E154" s="4"/>
    </row>
    <row r="155" spans="1:5" x14ac:dyDescent="0.45">
      <c r="A155" s="3">
        <f>'Eastern '!A155-4/24</f>
        <v>0.5</v>
      </c>
      <c r="B155" s="3">
        <f>'Eastern '!B155-4/24</f>
        <v>0.54166666666666674</v>
      </c>
      <c r="C155" s="5" t="s">
        <v>31</v>
      </c>
      <c r="D155" s="2"/>
      <c r="E155" s="2"/>
    </row>
    <row r="156" spans="1:5" x14ac:dyDescent="0.45">
      <c r="A156" s="3"/>
      <c r="B156" s="3"/>
      <c r="C156" s="4" t="s">
        <v>221</v>
      </c>
      <c r="D156" s="4" t="s">
        <v>57</v>
      </c>
      <c r="E156" s="4" t="s">
        <v>222</v>
      </c>
    </row>
    <row r="157" spans="1:5" x14ac:dyDescent="0.45">
      <c r="A157" s="3"/>
      <c r="B157" s="3"/>
      <c r="C157" s="4" t="s">
        <v>223</v>
      </c>
      <c r="D157" s="4" t="s">
        <v>26</v>
      </c>
      <c r="E157" s="4" t="s">
        <v>224</v>
      </c>
    </row>
    <row r="158" spans="1:5" x14ac:dyDescent="0.45">
      <c r="A158" s="3"/>
      <c r="B158" s="3"/>
      <c r="C158" s="4" t="s">
        <v>225</v>
      </c>
      <c r="D158" s="4" t="s">
        <v>26</v>
      </c>
      <c r="E158" s="4" t="s">
        <v>226</v>
      </c>
    </row>
    <row r="159" spans="1:5" x14ac:dyDescent="0.45">
      <c r="A159" s="3"/>
      <c r="B159" s="3"/>
      <c r="C159" s="4" t="s">
        <v>227</v>
      </c>
      <c r="D159" s="4" t="s">
        <v>26</v>
      </c>
      <c r="E159" s="4" t="s">
        <v>228</v>
      </c>
    </row>
    <row r="160" spans="1:5" x14ac:dyDescent="0.45">
      <c r="A160" s="3"/>
      <c r="B160" s="3"/>
      <c r="C160" s="4" t="s">
        <v>229</v>
      </c>
      <c r="D160" s="4" t="s">
        <v>12</v>
      </c>
      <c r="E160" s="4" t="s">
        <v>230</v>
      </c>
    </row>
    <row r="161" spans="1:5" x14ac:dyDescent="0.45">
      <c r="A161" s="3"/>
      <c r="B161" s="3"/>
      <c r="C161" s="4" t="s">
        <v>231</v>
      </c>
      <c r="D161" s="4" t="s">
        <v>26</v>
      </c>
      <c r="E161" s="4" t="s">
        <v>232</v>
      </c>
    </row>
    <row r="162" spans="1:5" x14ac:dyDescent="0.45">
      <c r="A162" s="3"/>
      <c r="B162" s="3"/>
      <c r="C162" s="4" t="s">
        <v>233</v>
      </c>
      <c r="D162" s="4" t="s">
        <v>57</v>
      </c>
      <c r="E162" s="4" t="s">
        <v>234</v>
      </c>
    </row>
    <row r="163" spans="1:5" x14ac:dyDescent="0.45">
      <c r="A163" s="3"/>
      <c r="B163" s="3"/>
      <c r="C163" s="4" t="s">
        <v>235</v>
      </c>
      <c r="D163" s="4"/>
      <c r="E163" s="4" t="s">
        <v>236</v>
      </c>
    </row>
    <row r="164" spans="1:5" x14ac:dyDescent="0.45">
      <c r="A164" s="3">
        <f>'Eastern '!A164-4/24</f>
        <v>0.5625</v>
      </c>
      <c r="B164" s="3">
        <f>'Eastern '!B164-4/24</f>
        <v>0.60416666666666674</v>
      </c>
      <c r="C164" s="14" t="s">
        <v>237</v>
      </c>
      <c r="D164" s="6"/>
      <c r="E164" s="6"/>
    </row>
    <row r="165" spans="1:5" x14ac:dyDescent="0.45">
      <c r="A165" s="3"/>
      <c r="B165" s="3"/>
      <c r="C165" s="4" t="s">
        <v>238</v>
      </c>
      <c r="D165" s="4"/>
      <c r="E165" s="4"/>
    </row>
    <row r="166" spans="1:5" x14ac:dyDescent="0.45">
      <c r="A166" s="3"/>
      <c r="B166" s="3"/>
      <c r="C166" s="8" t="s">
        <v>239</v>
      </c>
      <c r="D166" s="7"/>
      <c r="E166" s="7"/>
    </row>
    <row r="167" spans="1:5" x14ac:dyDescent="0.45">
      <c r="A167" s="3">
        <f>'Eastern '!A167-4/24</f>
        <v>0.22916666666666666</v>
      </c>
      <c r="B167" s="3">
        <f>'Eastern '!B167-4/24</f>
        <v>0.25</v>
      </c>
      <c r="C167" s="4" t="s">
        <v>7</v>
      </c>
      <c r="D167" s="4"/>
      <c r="E167" s="4"/>
    </row>
    <row r="168" spans="1:5" x14ac:dyDescent="0.45">
      <c r="A168" s="3">
        <f>'Eastern '!A168-4/24</f>
        <v>0.25</v>
      </c>
      <c r="B168" s="3">
        <f>'Eastern '!B168-4/24</f>
        <v>0.29166666666666663</v>
      </c>
      <c r="C168" s="5" t="s">
        <v>240</v>
      </c>
      <c r="D168" s="2"/>
      <c r="E168" s="2"/>
    </row>
    <row r="169" spans="1:5" x14ac:dyDescent="0.45">
      <c r="A169" s="3"/>
      <c r="B169" s="3"/>
      <c r="C169" s="4" t="s">
        <v>241</v>
      </c>
      <c r="D169" s="4"/>
      <c r="E169" s="4" t="s">
        <v>242</v>
      </c>
    </row>
    <row r="170" spans="1:5" x14ac:dyDescent="0.45">
      <c r="A170" s="3">
        <f>'Eastern '!A170-4/24</f>
        <v>0.25</v>
      </c>
      <c r="B170" s="3">
        <f>'Eastern '!B170-4/24</f>
        <v>0.29166666666666663</v>
      </c>
      <c r="C170" s="5" t="s">
        <v>31</v>
      </c>
      <c r="D170" s="2"/>
      <c r="E170" s="2"/>
    </row>
    <row r="171" spans="1:5" x14ac:dyDescent="0.45">
      <c r="A171" s="3"/>
      <c r="B171" s="3"/>
      <c r="C171" s="4" t="s">
        <v>243</v>
      </c>
      <c r="D171" s="4" t="s">
        <v>19</v>
      </c>
      <c r="E171" s="4"/>
    </row>
    <row r="172" spans="1:5" x14ac:dyDescent="0.45">
      <c r="A172" s="3"/>
      <c r="B172" s="3"/>
      <c r="C172" s="4" t="s">
        <v>244</v>
      </c>
      <c r="D172" s="4" t="s">
        <v>57</v>
      </c>
      <c r="E172" s="4" t="s">
        <v>245</v>
      </c>
    </row>
    <row r="173" spans="1:5" x14ac:dyDescent="0.45">
      <c r="A173" s="3"/>
      <c r="B173" s="3"/>
      <c r="C173" s="4" t="s">
        <v>246</v>
      </c>
      <c r="D173" s="4" t="s">
        <v>26</v>
      </c>
      <c r="E173" s="4" t="s">
        <v>247</v>
      </c>
    </row>
    <row r="174" spans="1:5" x14ac:dyDescent="0.45">
      <c r="A174" s="3"/>
      <c r="B174" s="3"/>
      <c r="C174" s="4" t="s">
        <v>248</v>
      </c>
      <c r="D174" s="4" t="s">
        <v>26</v>
      </c>
      <c r="E174" s="4" t="s">
        <v>249</v>
      </c>
    </row>
    <row r="175" spans="1:5" x14ac:dyDescent="0.45">
      <c r="A175" s="3"/>
      <c r="B175" s="3"/>
      <c r="C175" s="4" t="s">
        <v>250</v>
      </c>
      <c r="D175" s="4" t="s">
        <v>12</v>
      </c>
      <c r="E175" s="4" t="s">
        <v>251</v>
      </c>
    </row>
    <row r="176" spans="1:5" x14ac:dyDescent="0.45">
      <c r="A176" s="3"/>
      <c r="B176" s="3"/>
      <c r="C176" s="4" t="s">
        <v>252</v>
      </c>
      <c r="D176" s="4" t="s">
        <v>12</v>
      </c>
      <c r="E176" s="4" t="s">
        <v>253</v>
      </c>
    </row>
    <row r="177" spans="1:5" x14ac:dyDescent="0.45">
      <c r="A177" s="3"/>
      <c r="B177" s="3"/>
      <c r="C177" s="4" t="s">
        <v>254</v>
      </c>
      <c r="D177" s="4" t="s">
        <v>26</v>
      </c>
      <c r="E177" s="4" t="s">
        <v>255</v>
      </c>
    </row>
    <row r="178" spans="1:5" x14ac:dyDescent="0.45">
      <c r="A178" s="3">
        <f>'Eastern '!A178-4/24</f>
        <v>0.29166666666666663</v>
      </c>
      <c r="B178" s="3">
        <f>'Eastern '!B178-4/24</f>
        <v>0.3125</v>
      </c>
      <c r="C178" s="5" t="s">
        <v>23</v>
      </c>
      <c r="D178" s="2"/>
      <c r="E178" s="2"/>
    </row>
    <row r="179" spans="1:5" x14ac:dyDescent="0.45">
      <c r="A179" s="3"/>
      <c r="B179" s="3"/>
      <c r="C179" s="4" t="s">
        <v>24</v>
      </c>
      <c r="D179" s="4"/>
      <c r="E179" s="4"/>
    </row>
    <row r="180" spans="1:5" x14ac:dyDescent="0.45">
      <c r="A180" s="3">
        <f>'Eastern '!A180-4/24</f>
        <v>0.3125</v>
      </c>
      <c r="B180" s="3">
        <f>'Eastern '!B180-4/24</f>
        <v>0.35416666666666674</v>
      </c>
      <c r="C180" s="5" t="s">
        <v>31</v>
      </c>
      <c r="D180" s="2"/>
      <c r="E180" s="2"/>
    </row>
    <row r="181" spans="1:5" x14ac:dyDescent="0.45">
      <c r="A181" s="3"/>
      <c r="B181" s="3"/>
      <c r="C181" s="4" t="s">
        <v>256</v>
      </c>
      <c r="D181" s="4" t="s">
        <v>57</v>
      </c>
      <c r="E181" s="4" t="s">
        <v>257</v>
      </c>
    </row>
    <row r="182" spans="1:5" x14ac:dyDescent="0.45">
      <c r="A182" s="3"/>
      <c r="B182" s="3"/>
      <c r="C182" s="4" t="s">
        <v>258</v>
      </c>
      <c r="D182" s="4" t="s">
        <v>26</v>
      </c>
      <c r="E182" s="4" t="s">
        <v>259</v>
      </c>
    </row>
    <row r="183" spans="1:5" x14ac:dyDescent="0.45">
      <c r="A183" s="3"/>
      <c r="B183" s="3"/>
      <c r="C183" s="4" t="s">
        <v>260</v>
      </c>
      <c r="D183" s="4" t="s">
        <v>164</v>
      </c>
      <c r="E183" s="4" t="s">
        <v>261</v>
      </c>
    </row>
    <row r="184" spans="1:5" x14ac:dyDescent="0.45">
      <c r="A184" s="3"/>
      <c r="B184" s="3"/>
      <c r="C184" s="4" t="s">
        <v>262</v>
      </c>
      <c r="D184" s="4" t="s">
        <v>26</v>
      </c>
      <c r="E184" s="4" t="s">
        <v>263</v>
      </c>
    </row>
    <row r="185" spans="1:5" x14ac:dyDescent="0.45">
      <c r="A185" s="3"/>
      <c r="B185" s="3"/>
      <c r="C185" s="4" t="s">
        <v>264</v>
      </c>
      <c r="D185" s="4" t="s">
        <v>26</v>
      </c>
      <c r="E185" s="4" t="s">
        <v>265</v>
      </c>
    </row>
    <row r="186" spans="1:5" x14ac:dyDescent="0.45">
      <c r="A186" s="3"/>
      <c r="B186" s="3"/>
      <c r="C186" s="4" t="s">
        <v>266</v>
      </c>
      <c r="D186" s="4" t="s">
        <v>26</v>
      </c>
      <c r="E186" s="4" t="s">
        <v>267</v>
      </c>
    </row>
    <row r="187" spans="1:5" x14ac:dyDescent="0.45">
      <c r="A187" s="3">
        <f>'Eastern '!A187-4/24</f>
        <v>0.3125</v>
      </c>
      <c r="B187" s="3">
        <f>'Eastern '!B187-4/24</f>
        <v>0.375</v>
      </c>
      <c r="C187" s="4" t="s">
        <v>268</v>
      </c>
      <c r="D187" s="4" t="s">
        <v>26</v>
      </c>
      <c r="E187" s="4" t="s">
        <v>269</v>
      </c>
    </row>
    <row r="188" spans="1:5" x14ac:dyDescent="0.45">
      <c r="A188" s="3">
        <f>'Eastern '!A188-4/24</f>
        <v>0.35416666666666674</v>
      </c>
      <c r="B188" s="3">
        <f>'Eastern '!B188-4/24</f>
        <v>0.375</v>
      </c>
      <c r="C188" s="5" t="s">
        <v>23</v>
      </c>
      <c r="D188" s="2"/>
      <c r="E188" s="2"/>
    </row>
    <row r="189" spans="1:5" x14ac:dyDescent="0.45">
      <c r="A189" s="3"/>
      <c r="B189" s="3"/>
      <c r="C189" s="4" t="s">
        <v>24</v>
      </c>
      <c r="D189" s="4"/>
      <c r="E189" s="4"/>
    </row>
    <row r="190" spans="1:5" x14ac:dyDescent="0.45">
      <c r="A190" s="3">
        <f>'Eastern '!A190-4/24</f>
        <v>0.375</v>
      </c>
      <c r="B190" s="3">
        <f>'Eastern '!B190-4/24</f>
        <v>0.41666666666666674</v>
      </c>
      <c r="C190" s="5" t="s">
        <v>31</v>
      </c>
      <c r="D190" s="2"/>
      <c r="E190" s="2"/>
    </row>
    <row r="191" spans="1:5" x14ac:dyDescent="0.45">
      <c r="A191" s="3"/>
      <c r="B191" s="3"/>
      <c r="C191" s="4" t="s">
        <v>270</v>
      </c>
      <c r="D191" s="4" t="s">
        <v>33</v>
      </c>
      <c r="E191" s="4" t="s">
        <v>271</v>
      </c>
    </row>
    <row r="192" spans="1:5" x14ac:dyDescent="0.45">
      <c r="A192" s="3"/>
      <c r="B192" s="3"/>
      <c r="C192" s="4" t="s">
        <v>272</v>
      </c>
      <c r="D192" s="4" t="s">
        <v>12</v>
      </c>
      <c r="E192" s="4" t="s">
        <v>273</v>
      </c>
    </row>
    <row r="193" spans="1:5" x14ac:dyDescent="0.45">
      <c r="A193" s="3"/>
      <c r="B193" s="3"/>
      <c r="C193" s="4" t="s">
        <v>274</v>
      </c>
      <c r="D193" s="4" t="s">
        <v>57</v>
      </c>
      <c r="E193" s="4" t="s">
        <v>275</v>
      </c>
    </row>
    <row r="194" spans="1:5" x14ac:dyDescent="0.45">
      <c r="A194" s="3"/>
      <c r="B194" s="3"/>
      <c r="C194" s="4" t="s">
        <v>276</v>
      </c>
      <c r="D194" s="4" t="s">
        <v>26</v>
      </c>
      <c r="E194" s="4" t="s">
        <v>277</v>
      </c>
    </row>
    <row r="195" spans="1:5" x14ac:dyDescent="0.45">
      <c r="A195" s="3"/>
      <c r="B195" s="3"/>
      <c r="C195" s="4" t="s">
        <v>278</v>
      </c>
      <c r="D195" s="4" t="s">
        <v>26</v>
      </c>
      <c r="E195" s="4" t="s">
        <v>279</v>
      </c>
    </row>
    <row r="196" spans="1:5" x14ac:dyDescent="0.45">
      <c r="A196" s="3"/>
      <c r="B196" s="3"/>
      <c r="C196" s="4" t="s">
        <v>280</v>
      </c>
      <c r="D196" s="4" t="s">
        <v>26</v>
      </c>
      <c r="E196" s="4" t="s">
        <v>281</v>
      </c>
    </row>
    <row r="197" spans="1:5" x14ac:dyDescent="0.45">
      <c r="A197" s="3"/>
      <c r="B197" s="3"/>
      <c r="C197" s="4" t="s">
        <v>282</v>
      </c>
      <c r="D197" s="4" t="s">
        <v>164</v>
      </c>
      <c r="E197" s="4" t="s">
        <v>283</v>
      </c>
    </row>
    <row r="198" spans="1:5" x14ac:dyDescent="0.45">
      <c r="A198" s="3"/>
      <c r="B198" s="3"/>
      <c r="C198" s="4" t="s">
        <v>284</v>
      </c>
      <c r="D198" s="4" t="s">
        <v>26</v>
      </c>
      <c r="E198" s="4" t="s">
        <v>285</v>
      </c>
    </row>
    <row r="199" spans="1:5" x14ac:dyDescent="0.45">
      <c r="A199" s="3">
        <f>'Eastern '!A199-4/24</f>
        <v>0.375</v>
      </c>
      <c r="B199" s="3">
        <f>'Eastern '!B199-4/24</f>
        <v>0.54166666666666674</v>
      </c>
      <c r="C199" s="15" t="s">
        <v>286</v>
      </c>
      <c r="D199" s="4" t="s">
        <v>33</v>
      </c>
      <c r="E199" s="16" t="s">
        <v>287</v>
      </c>
    </row>
    <row r="200" spans="1:5" x14ac:dyDescent="0.45">
      <c r="A200" s="3">
        <f>'Eastern '!A200-4/24</f>
        <v>0.41666666666666674</v>
      </c>
      <c r="B200" s="3">
        <f>'Eastern '!B200-4/24</f>
        <v>0.4375</v>
      </c>
      <c r="C200" s="5" t="s">
        <v>23</v>
      </c>
      <c r="D200" s="2"/>
      <c r="E200" s="2"/>
    </row>
    <row r="201" spans="1:5" x14ac:dyDescent="0.45">
      <c r="A201" s="3"/>
      <c r="B201" s="3"/>
      <c r="C201" s="4" t="s">
        <v>24</v>
      </c>
      <c r="D201" s="4"/>
      <c r="E201" s="4"/>
    </row>
    <row r="202" spans="1:5" x14ac:dyDescent="0.45">
      <c r="A202" s="3">
        <f>'Eastern '!A202-4/24</f>
        <v>0.4375</v>
      </c>
      <c r="B202" s="3">
        <f>'Eastern '!B202-4/24</f>
        <v>0.47916666666666674</v>
      </c>
      <c r="C202" s="5" t="s">
        <v>31</v>
      </c>
      <c r="D202" s="2"/>
      <c r="E202" s="2"/>
    </row>
    <row r="203" spans="1:5" x14ac:dyDescent="0.45">
      <c r="A203" s="3"/>
      <c r="B203" s="3"/>
      <c r="C203" s="4" t="s">
        <v>288</v>
      </c>
      <c r="D203" s="4" t="s">
        <v>26</v>
      </c>
      <c r="E203" s="4" t="s">
        <v>289</v>
      </c>
    </row>
    <row r="204" spans="1:5" x14ac:dyDescent="0.45">
      <c r="A204" s="3"/>
      <c r="B204" s="3"/>
      <c r="C204" s="4" t="s">
        <v>290</v>
      </c>
      <c r="D204" s="4" t="s">
        <v>12</v>
      </c>
      <c r="E204" s="4" t="s">
        <v>291</v>
      </c>
    </row>
    <row r="205" spans="1:5" x14ac:dyDescent="0.45">
      <c r="A205" s="3"/>
      <c r="B205" s="3"/>
      <c r="C205" s="4" t="s">
        <v>292</v>
      </c>
      <c r="D205" s="4" t="s">
        <v>33</v>
      </c>
      <c r="E205" s="4" t="s">
        <v>293</v>
      </c>
    </row>
    <row r="206" spans="1:5" x14ac:dyDescent="0.45">
      <c r="A206" s="3"/>
      <c r="B206" s="3"/>
      <c r="C206" s="4" t="s">
        <v>294</v>
      </c>
      <c r="D206" s="4" t="s">
        <v>164</v>
      </c>
      <c r="E206" s="4" t="s">
        <v>295</v>
      </c>
    </row>
    <row r="207" spans="1:5" x14ac:dyDescent="0.45">
      <c r="A207" s="3"/>
      <c r="B207" s="3"/>
      <c r="C207" s="4" t="s">
        <v>296</v>
      </c>
      <c r="D207" s="4" t="s">
        <v>26</v>
      </c>
      <c r="E207" s="4" t="s">
        <v>297</v>
      </c>
    </row>
    <row r="208" spans="1:5" x14ac:dyDescent="0.45">
      <c r="A208" s="3"/>
      <c r="B208" s="3"/>
      <c r="C208" s="4" t="s">
        <v>298</v>
      </c>
      <c r="D208" s="4" t="s">
        <v>33</v>
      </c>
      <c r="E208" s="4" t="s">
        <v>299</v>
      </c>
    </row>
    <row r="209" spans="1:5" x14ac:dyDescent="0.45">
      <c r="A209" s="3"/>
      <c r="B209" s="3"/>
      <c r="C209" s="4" t="s">
        <v>300</v>
      </c>
      <c r="D209" s="4" t="s">
        <v>26</v>
      </c>
      <c r="E209" s="4" t="s">
        <v>301</v>
      </c>
    </row>
    <row r="210" spans="1:5" x14ac:dyDescent="0.45">
      <c r="A210" s="3"/>
      <c r="B210" s="3"/>
      <c r="C210" s="4" t="s">
        <v>302</v>
      </c>
      <c r="D210" s="4" t="s">
        <v>12</v>
      </c>
      <c r="E210" s="4" t="s">
        <v>303</v>
      </c>
    </row>
    <row r="211" spans="1:5" x14ac:dyDescent="0.45">
      <c r="A211" s="3">
        <f>'Eastern '!A211-4/24</f>
        <v>0.47916666666666674</v>
      </c>
      <c r="B211" s="3">
        <f>'Eastern '!B211-4/24</f>
        <v>0.5</v>
      </c>
      <c r="C211" s="5" t="s">
        <v>23</v>
      </c>
      <c r="D211" s="2"/>
      <c r="E211" s="2"/>
    </row>
    <row r="212" spans="1:5" x14ac:dyDescent="0.45">
      <c r="A212" s="3"/>
      <c r="B212" s="3"/>
      <c r="C212" s="4" t="s">
        <v>24</v>
      </c>
      <c r="D212" s="4"/>
      <c r="E212" s="4"/>
    </row>
    <row r="213" spans="1:5" x14ac:dyDescent="0.45">
      <c r="A213" s="3">
        <f>'Eastern '!A213-4/24</f>
        <v>0.5</v>
      </c>
      <c r="B213" s="3">
        <f>'Eastern '!B213-4/24</f>
        <v>0.54166666666666674</v>
      </c>
      <c r="C213" s="5" t="s">
        <v>31</v>
      </c>
      <c r="D213" s="2"/>
      <c r="E213" s="2"/>
    </row>
    <row r="214" spans="1:5" x14ac:dyDescent="0.45">
      <c r="A214" s="4"/>
      <c r="B214" s="4"/>
      <c r="C214" s="4" t="s">
        <v>304</v>
      </c>
      <c r="D214" s="4" t="s">
        <v>12</v>
      </c>
      <c r="E214" s="4" t="s">
        <v>305</v>
      </c>
    </row>
    <row r="215" spans="1:5" x14ac:dyDescent="0.45">
      <c r="A215" s="3"/>
      <c r="B215" s="3"/>
      <c r="C215" s="4" t="s">
        <v>306</v>
      </c>
      <c r="D215" s="4" t="s">
        <v>57</v>
      </c>
      <c r="E215" s="4" t="s">
        <v>307</v>
      </c>
    </row>
    <row r="216" spans="1:5" x14ac:dyDescent="0.45">
      <c r="A216" s="3"/>
      <c r="B216" s="3"/>
      <c r="C216" s="4" t="s">
        <v>308</v>
      </c>
      <c r="D216" s="4" t="s">
        <v>12</v>
      </c>
      <c r="E216" s="4" t="s">
        <v>309</v>
      </c>
    </row>
    <row r="217" spans="1:5" x14ac:dyDescent="0.45">
      <c r="A217" s="3"/>
      <c r="B217" s="3"/>
      <c r="C217" s="4" t="s">
        <v>310</v>
      </c>
      <c r="D217" s="4" t="s">
        <v>26</v>
      </c>
      <c r="E217" s="4" t="s">
        <v>311</v>
      </c>
    </row>
    <row r="218" spans="1:5" x14ac:dyDescent="0.45">
      <c r="A218" s="3"/>
      <c r="B218" s="3"/>
      <c r="C218" s="4" t="s">
        <v>312</v>
      </c>
      <c r="D218" s="4" t="s">
        <v>57</v>
      </c>
      <c r="E218" s="4" t="s">
        <v>313</v>
      </c>
    </row>
    <row r="219" spans="1:5" x14ac:dyDescent="0.45">
      <c r="A219" s="3"/>
      <c r="B219" s="3"/>
      <c r="C219" s="4" t="s">
        <v>314</v>
      </c>
      <c r="D219" s="4" t="s">
        <v>19</v>
      </c>
      <c r="E219" s="4" t="s">
        <v>315</v>
      </c>
    </row>
    <row r="220" spans="1:5" x14ac:dyDescent="0.45">
      <c r="A220" s="4"/>
      <c r="B220" s="9"/>
      <c r="C220" s="5" t="s">
        <v>316</v>
      </c>
      <c r="D220" s="2"/>
      <c r="E220" s="2"/>
    </row>
    <row r="221" spans="1:5" x14ac:dyDescent="0.45">
      <c r="A221" s="3"/>
      <c r="B221" s="3"/>
      <c r="C221" s="4" t="s">
        <v>317</v>
      </c>
      <c r="D221" s="4"/>
      <c r="E221" s="4" t="s">
        <v>318</v>
      </c>
    </row>
    <row r="222" spans="1:5" x14ac:dyDescent="0.45">
      <c r="A222" s="3"/>
      <c r="B222" s="3"/>
      <c r="C222" s="4" t="s">
        <v>319</v>
      </c>
      <c r="D222" s="4" t="s">
        <v>26</v>
      </c>
      <c r="E222" s="4" t="s">
        <v>320</v>
      </c>
    </row>
    <row r="223" spans="1:5" x14ac:dyDescent="0.45">
      <c r="A223" s="3"/>
      <c r="B223" s="3"/>
      <c r="C223" s="4" t="s">
        <v>321</v>
      </c>
      <c r="D223" s="4" t="s">
        <v>12</v>
      </c>
      <c r="E223" s="4" t="s">
        <v>322</v>
      </c>
    </row>
    <row r="224" spans="1:5" x14ac:dyDescent="0.45">
      <c r="A224" s="3"/>
      <c r="B224" s="3"/>
      <c r="C224" s="4" t="s">
        <v>323</v>
      </c>
      <c r="D224" s="4" t="s">
        <v>26</v>
      </c>
      <c r="E224" s="4" t="s">
        <v>324</v>
      </c>
    </row>
    <row r="225" spans="1:5" x14ac:dyDescent="0.45">
      <c r="A225" s="3"/>
      <c r="B225" s="3"/>
      <c r="C225" s="4" t="s">
        <v>325</v>
      </c>
      <c r="D225" s="4" t="s">
        <v>26</v>
      </c>
      <c r="E225" s="4" t="s">
        <v>326</v>
      </c>
    </row>
    <row r="226" spans="1:5" x14ac:dyDescent="0.45">
      <c r="A226" s="3"/>
      <c r="B226" s="3"/>
      <c r="C226" s="4" t="s">
        <v>327</v>
      </c>
      <c r="D226" s="4" t="s">
        <v>19</v>
      </c>
      <c r="E226" s="4" t="s">
        <v>328</v>
      </c>
    </row>
    <row r="227" spans="1:5" x14ac:dyDescent="0.45">
      <c r="A227" s="3"/>
      <c r="B227" s="3"/>
      <c r="C227" s="4" t="s">
        <v>329</v>
      </c>
      <c r="D227" s="4" t="s">
        <v>26</v>
      </c>
      <c r="E227" s="4" t="s">
        <v>330</v>
      </c>
    </row>
    <row r="228" spans="1:5" x14ac:dyDescent="0.45">
      <c r="A228" s="3"/>
      <c r="B228" s="3"/>
      <c r="C228" s="4" t="s">
        <v>331</v>
      </c>
      <c r="D228" s="4"/>
      <c r="E228" s="4"/>
    </row>
    <row r="229" spans="1:5" x14ac:dyDescent="0.45">
      <c r="A229" s="3"/>
      <c r="B229" s="3"/>
      <c r="C229" s="4" t="s">
        <v>332</v>
      </c>
      <c r="D229" s="4" t="s">
        <v>12</v>
      </c>
      <c r="E229" s="4" t="s">
        <v>333</v>
      </c>
    </row>
    <row r="230" spans="1:5" x14ac:dyDescent="0.45">
      <c r="A230" s="3"/>
      <c r="B230" s="3"/>
      <c r="C230" s="4" t="s">
        <v>334</v>
      </c>
      <c r="D230" s="4" t="s">
        <v>57</v>
      </c>
      <c r="E230" s="4" t="s">
        <v>335</v>
      </c>
    </row>
    <row r="231" spans="1:5" x14ac:dyDescent="0.45">
      <c r="A231" s="3"/>
      <c r="B231" s="3"/>
      <c r="C231" s="4" t="s">
        <v>336</v>
      </c>
      <c r="D231" s="4" t="s">
        <v>12</v>
      </c>
      <c r="E231" s="4" t="s">
        <v>337</v>
      </c>
    </row>
    <row r="232" spans="1:5" x14ac:dyDescent="0.45">
      <c r="A232" s="3"/>
      <c r="B232" s="3"/>
      <c r="C232" s="4" t="s">
        <v>338</v>
      </c>
      <c r="D232" s="4" t="s">
        <v>12</v>
      </c>
      <c r="E232" s="4" t="s">
        <v>339</v>
      </c>
    </row>
    <row r="233" spans="1:5" x14ac:dyDescent="0.45">
      <c r="A233" s="3"/>
      <c r="B233" s="3"/>
      <c r="C233" s="4" t="s">
        <v>340</v>
      </c>
      <c r="D233" s="4" t="s">
        <v>12</v>
      </c>
      <c r="E233" s="4" t="s">
        <v>341</v>
      </c>
    </row>
    <row r="234" spans="1:5" x14ac:dyDescent="0.45">
      <c r="A234" s="3"/>
      <c r="B234" s="3"/>
      <c r="C234" s="4" t="s">
        <v>342</v>
      </c>
      <c r="D234" s="4" t="s">
        <v>19</v>
      </c>
      <c r="E234" s="4" t="s">
        <v>343</v>
      </c>
    </row>
    <row r="235" spans="1:5" x14ac:dyDescent="0.45">
      <c r="A235" s="3"/>
      <c r="B235" s="3"/>
      <c r="C235" s="4" t="s">
        <v>344</v>
      </c>
      <c r="D235" s="4" t="s">
        <v>12</v>
      </c>
      <c r="E235" s="4" t="s">
        <v>345</v>
      </c>
    </row>
    <row r="236" spans="1:5" x14ac:dyDescent="0.45">
      <c r="A236" s="3"/>
      <c r="B236" s="3"/>
      <c r="C236" s="4" t="s">
        <v>346</v>
      </c>
      <c r="D236" s="4" t="s">
        <v>12</v>
      </c>
      <c r="E236" s="4" t="s">
        <v>347</v>
      </c>
    </row>
    <row r="237" spans="1:5" x14ac:dyDescent="0.45">
      <c r="A237" s="3"/>
      <c r="B237" s="3"/>
      <c r="C237" s="4" t="s">
        <v>348</v>
      </c>
      <c r="D237" s="4" t="s">
        <v>26</v>
      </c>
      <c r="E237" s="4" t="s">
        <v>349</v>
      </c>
    </row>
    <row r="238" spans="1:5" x14ac:dyDescent="0.45">
      <c r="A238" s="3"/>
      <c r="B238" s="3"/>
      <c r="C238" s="4" t="s">
        <v>350</v>
      </c>
      <c r="D238" s="4" t="s">
        <v>12</v>
      </c>
      <c r="E238" s="4" t="s">
        <v>351</v>
      </c>
    </row>
    <row r="239" spans="1:5" x14ac:dyDescent="0.45">
      <c r="A239" s="3"/>
      <c r="B239" s="3"/>
      <c r="C239" s="4" t="s">
        <v>352</v>
      </c>
      <c r="D239" s="4" t="s">
        <v>57</v>
      </c>
      <c r="E239" s="4" t="s">
        <v>353</v>
      </c>
    </row>
  </sheetData>
  <pageMargins left="0.7" right="0.7" top="0.75" bottom="0.75" header="0.3" footer="0.3"/>
  <pageSetup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146BB-882A-4F94-A33E-7E1F228D9D80}">
  <sheetPr codeName="Sheet7">
    <tabColor rgb="FFF4A494"/>
  </sheetPr>
  <dimension ref="A1:E239"/>
  <sheetViews>
    <sheetView tabSelected="1" zoomScale="110" zoomScaleNormal="110" workbookViewId="0">
      <selection activeCell="B219" sqref="B219"/>
    </sheetView>
  </sheetViews>
  <sheetFormatPr defaultColWidth="8.73046875" defaultRowHeight="14.25" x14ac:dyDescent="0.45"/>
  <cols>
    <col min="1" max="1" width="13.73046875" style="1" customWidth="1"/>
    <col min="2" max="2" width="14.86328125" style="1" customWidth="1"/>
    <col min="3" max="3" width="61.1328125" style="1" customWidth="1"/>
    <col min="4" max="4" width="17.86328125" style="1" customWidth="1"/>
    <col min="5" max="5" width="60" style="1" customWidth="1"/>
    <col min="6" max="16384" width="8.73046875" style="1"/>
  </cols>
  <sheetData>
    <row r="1" spans="1:5" ht="23.25" x14ac:dyDescent="0.7">
      <c r="A1" s="12" t="s">
        <v>357</v>
      </c>
      <c r="B1" s="13"/>
      <c r="C1" s="13"/>
      <c r="D1" s="13"/>
      <c r="E1" s="13"/>
    </row>
    <row r="2" spans="1:5" x14ac:dyDescent="0.45">
      <c r="A2" s="7" t="s">
        <v>1</v>
      </c>
      <c r="B2" s="7"/>
      <c r="C2" s="7"/>
      <c r="D2" s="7"/>
      <c r="E2" s="7"/>
    </row>
    <row r="3" spans="1:5" x14ac:dyDescent="0.45">
      <c r="A3" s="2" t="s">
        <v>2</v>
      </c>
      <c r="B3" s="2" t="s">
        <v>3</v>
      </c>
      <c r="C3" s="2" t="s">
        <v>4</v>
      </c>
      <c r="D3" s="2" t="s">
        <v>5</v>
      </c>
      <c r="E3" s="2" t="s">
        <v>6</v>
      </c>
    </row>
    <row r="4" spans="1:5" x14ac:dyDescent="0.45">
      <c r="A4" s="3">
        <f>'Eastern '!A4-6/24</f>
        <v>0.14583333333333331</v>
      </c>
      <c r="B4" s="3">
        <f>'Eastern '!B4-6/24</f>
        <v>43885.166666666664</v>
      </c>
      <c r="C4" s="4" t="s">
        <v>7</v>
      </c>
      <c r="D4" s="4"/>
      <c r="E4" s="4"/>
    </row>
    <row r="5" spans="1:5" x14ac:dyDescent="0.45">
      <c r="A5" s="3">
        <f>'Eastern '!A5-6/24</f>
        <v>0.16666666666666669</v>
      </c>
      <c r="B5" s="3">
        <f>'Eastern '!B5-6/24</f>
        <v>0.20833333333333331</v>
      </c>
      <c r="C5" s="4" t="s">
        <v>8</v>
      </c>
      <c r="D5" s="4"/>
      <c r="E5" s="4"/>
    </row>
    <row r="6" spans="1:5" x14ac:dyDescent="0.45">
      <c r="A6" s="3">
        <f>'Eastern '!A6-6/24</f>
        <v>0.20833333333333331</v>
      </c>
      <c r="B6" s="3">
        <f>'Eastern '!B6-6/24</f>
        <v>0.25</v>
      </c>
      <c r="C6" s="5" t="s">
        <v>9</v>
      </c>
      <c r="D6" s="2"/>
      <c r="E6" s="2"/>
    </row>
    <row r="7" spans="1:5" x14ac:dyDescent="0.45">
      <c r="A7" s="3"/>
      <c r="B7" s="3"/>
      <c r="C7" s="4" t="s">
        <v>10</v>
      </c>
      <c r="D7" s="4"/>
      <c r="E7" s="4"/>
    </row>
    <row r="8" spans="1:5" x14ac:dyDescent="0.45">
      <c r="A8" s="3"/>
      <c r="B8" s="3"/>
      <c r="C8" s="4" t="s">
        <v>11</v>
      </c>
      <c r="D8" s="4" t="s">
        <v>12</v>
      </c>
      <c r="E8" s="4" t="s">
        <v>13</v>
      </c>
    </row>
    <row r="9" spans="1:5" x14ac:dyDescent="0.45">
      <c r="A9" s="3"/>
      <c r="B9" s="3"/>
      <c r="C9" s="4" t="s">
        <v>14</v>
      </c>
      <c r="D9" s="4"/>
      <c r="E9" s="4" t="s">
        <v>15</v>
      </c>
    </row>
    <row r="10" spans="1:5" x14ac:dyDescent="0.45">
      <c r="A10" s="3"/>
      <c r="B10" s="3"/>
      <c r="C10" s="4" t="s">
        <v>16</v>
      </c>
      <c r="D10" s="4"/>
      <c r="E10" s="4" t="s">
        <v>17</v>
      </c>
    </row>
    <row r="11" spans="1:5" x14ac:dyDescent="0.45">
      <c r="A11" s="3"/>
      <c r="B11" s="3"/>
      <c r="C11" s="4" t="s">
        <v>18</v>
      </c>
      <c r="D11" s="4" t="s">
        <v>19</v>
      </c>
      <c r="E11" s="4" t="s">
        <v>20</v>
      </c>
    </row>
    <row r="12" spans="1:5" x14ac:dyDescent="0.45">
      <c r="A12" s="3"/>
      <c r="B12" s="3"/>
      <c r="C12" s="4" t="s">
        <v>21</v>
      </c>
      <c r="D12" s="4"/>
      <c r="E12" s="4" t="s">
        <v>22</v>
      </c>
    </row>
    <row r="13" spans="1:5" x14ac:dyDescent="0.45">
      <c r="A13" s="3">
        <f>'Eastern '!A13-6/24</f>
        <v>0.25</v>
      </c>
      <c r="B13" s="3">
        <f>'Eastern '!B13-6/24</f>
        <v>0.27083333333333337</v>
      </c>
      <c r="C13" s="5" t="s">
        <v>23</v>
      </c>
      <c r="D13" s="2"/>
      <c r="E13" s="2"/>
    </row>
    <row r="14" spans="1:5" x14ac:dyDescent="0.45">
      <c r="A14" s="3"/>
      <c r="B14" s="3"/>
      <c r="C14" s="4" t="s">
        <v>24</v>
      </c>
      <c r="D14" s="4"/>
      <c r="E14" s="4"/>
    </row>
    <row r="15" spans="1:5" x14ac:dyDescent="0.45">
      <c r="A15" s="3">
        <f>'Eastern '!A15-6/24</f>
        <v>0.27083333333333337</v>
      </c>
      <c r="B15" s="3">
        <f>'Eastern '!B15-6/24</f>
        <v>0.3125</v>
      </c>
      <c r="C15" s="5" t="s">
        <v>9</v>
      </c>
      <c r="D15" s="2"/>
      <c r="E15" s="2"/>
    </row>
    <row r="16" spans="1:5" x14ac:dyDescent="0.45">
      <c r="A16" s="3"/>
      <c r="B16" s="3"/>
      <c r="C16" s="4" t="s">
        <v>25</v>
      </c>
      <c r="D16" s="4" t="s">
        <v>26</v>
      </c>
      <c r="E16" s="4" t="s">
        <v>27</v>
      </c>
    </row>
    <row r="17" spans="1:5" x14ac:dyDescent="0.45">
      <c r="A17" s="3"/>
      <c r="B17" s="3"/>
      <c r="C17" s="4" t="s">
        <v>28</v>
      </c>
      <c r="D17" s="4"/>
      <c r="E17" s="4"/>
    </row>
    <row r="18" spans="1:5" x14ac:dyDescent="0.45">
      <c r="A18" s="3"/>
      <c r="B18" s="3"/>
      <c r="C18" s="4" t="s">
        <v>29</v>
      </c>
      <c r="D18" s="4"/>
      <c r="E18" s="4" t="s">
        <v>30</v>
      </c>
    </row>
    <row r="19" spans="1:5" x14ac:dyDescent="0.45">
      <c r="A19" s="3">
        <f>'Eastern '!A19-6/24</f>
        <v>0.3125</v>
      </c>
      <c r="B19" s="3">
        <f>'Eastern '!B19-6/24</f>
        <v>0.33333333333333337</v>
      </c>
      <c r="C19" s="5" t="s">
        <v>23</v>
      </c>
      <c r="D19" s="2"/>
      <c r="E19" s="2"/>
    </row>
    <row r="20" spans="1:5" x14ac:dyDescent="0.45">
      <c r="A20" s="3"/>
      <c r="B20" s="3"/>
      <c r="C20" s="4" t="s">
        <v>24</v>
      </c>
      <c r="D20" s="4"/>
      <c r="E20" s="4"/>
    </row>
    <row r="21" spans="1:5" x14ac:dyDescent="0.45">
      <c r="A21" s="3">
        <f>'Eastern '!A21-6/24</f>
        <v>0.33333333333333337</v>
      </c>
      <c r="B21" s="3">
        <f>'Eastern '!B21-6/24</f>
        <v>0.375</v>
      </c>
      <c r="C21" s="5" t="s">
        <v>31</v>
      </c>
      <c r="D21" s="2"/>
      <c r="E21" s="2"/>
    </row>
    <row r="22" spans="1:5" x14ac:dyDescent="0.45">
      <c r="A22" s="3"/>
      <c r="B22" s="3"/>
      <c r="C22" s="4" t="s">
        <v>32</v>
      </c>
      <c r="D22" s="4" t="s">
        <v>33</v>
      </c>
      <c r="E22" s="4" t="s">
        <v>34</v>
      </c>
    </row>
    <row r="23" spans="1:5" x14ac:dyDescent="0.45">
      <c r="A23" s="3"/>
      <c r="B23" s="3"/>
      <c r="C23" s="4" t="s">
        <v>35</v>
      </c>
      <c r="D23" s="4" t="s">
        <v>33</v>
      </c>
      <c r="E23" s="4" t="s">
        <v>36</v>
      </c>
    </row>
    <row r="24" spans="1:5" x14ac:dyDescent="0.45">
      <c r="A24" s="3"/>
      <c r="B24" s="3"/>
      <c r="C24" s="4" t="s">
        <v>37</v>
      </c>
      <c r="D24" s="4" t="s">
        <v>26</v>
      </c>
      <c r="E24" s="4" t="s">
        <v>38</v>
      </c>
    </row>
    <row r="25" spans="1:5" x14ac:dyDescent="0.45">
      <c r="A25" s="3"/>
      <c r="B25" s="3"/>
      <c r="C25" s="4" t="s">
        <v>39</v>
      </c>
      <c r="D25" s="4" t="s">
        <v>26</v>
      </c>
      <c r="E25" s="4" t="s">
        <v>40</v>
      </c>
    </row>
    <row r="26" spans="1:5" x14ac:dyDescent="0.45">
      <c r="A26" s="3"/>
      <c r="B26" s="3"/>
      <c r="C26" s="4" t="s">
        <v>41</v>
      </c>
      <c r="D26" s="4" t="s">
        <v>26</v>
      </c>
      <c r="E26" s="4" t="s">
        <v>42</v>
      </c>
    </row>
    <row r="27" spans="1:5" x14ac:dyDescent="0.45">
      <c r="A27" s="3"/>
      <c r="B27" s="3"/>
      <c r="C27" s="4" t="s">
        <v>43</v>
      </c>
      <c r="D27" s="4" t="s">
        <v>33</v>
      </c>
      <c r="E27" s="4" t="s">
        <v>44</v>
      </c>
    </row>
    <row r="28" spans="1:5" x14ac:dyDescent="0.45">
      <c r="A28" s="3"/>
      <c r="B28" s="3"/>
      <c r="C28" s="4" t="s">
        <v>45</v>
      </c>
      <c r="D28" s="4" t="s">
        <v>33</v>
      </c>
      <c r="E28" s="4" t="s">
        <v>46</v>
      </c>
    </row>
    <row r="29" spans="1:5" x14ac:dyDescent="0.45">
      <c r="A29" s="3"/>
      <c r="B29" s="3"/>
      <c r="C29" s="4" t="s">
        <v>47</v>
      </c>
      <c r="D29" s="4" t="s">
        <v>33</v>
      </c>
      <c r="E29" s="4" t="s">
        <v>48</v>
      </c>
    </row>
    <row r="30" spans="1:5" x14ac:dyDescent="0.45">
      <c r="A30" s="3"/>
      <c r="B30" s="3"/>
      <c r="C30" s="4" t="s">
        <v>49</v>
      </c>
      <c r="D30" s="4"/>
      <c r="E30" s="4" t="s">
        <v>50</v>
      </c>
    </row>
    <row r="31" spans="1:5" x14ac:dyDescent="0.45">
      <c r="A31" s="3"/>
      <c r="B31" s="3"/>
      <c r="C31" s="4" t="s">
        <v>51</v>
      </c>
      <c r="D31" s="4"/>
      <c r="E31" s="4"/>
    </row>
    <row r="32" spans="1:5" x14ac:dyDescent="0.45">
      <c r="A32" s="3">
        <f>'Eastern '!A32-6/24</f>
        <v>0.375</v>
      </c>
      <c r="B32" s="3">
        <f>'Eastern '!B32-6/24</f>
        <v>0.39583333333333337</v>
      </c>
      <c r="C32" s="5" t="s">
        <v>23</v>
      </c>
      <c r="D32" s="2"/>
      <c r="E32" s="2"/>
    </row>
    <row r="33" spans="1:5" x14ac:dyDescent="0.45">
      <c r="A33" s="3"/>
      <c r="B33" s="3"/>
      <c r="C33" s="4" t="s">
        <v>24</v>
      </c>
      <c r="D33" s="4"/>
      <c r="E33" s="4"/>
    </row>
    <row r="34" spans="1:5" x14ac:dyDescent="0.45">
      <c r="A34" s="3">
        <f>'Eastern '!A34-6/24</f>
        <v>0.39583333333333337</v>
      </c>
      <c r="B34" s="3">
        <f>'Eastern '!B34-6/24</f>
        <v>0.4375</v>
      </c>
      <c r="C34" s="5" t="s">
        <v>31</v>
      </c>
      <c r="D34" s="2"/>
      <c r="E34" s="2"/>
    </row>
    <row r="35" spans="1:5" x14ac:dyDescent="0.45">
      <c r="A35" s="3"/>
      <c r="B35" s="3"/>
      <c r="C35" s="4" t="s">
        <v>52</v>
      </c>
      <c r="D35" s="4" t="s">
        <v>26</v>
      </c>
      <c r="E35" s="4" t="s">
        <v>53</v>
      </c>
    </row>
    <row r="36" spans="1:5" x14ac:dyDescent="0.45">
      <c r="A36" s="3"/>
      <c r="B36" s="3"/>
      <c r="C36" s="4" t="s">
        <v>54</v>
      </c>
      <c r="D36" s="4" t="s">
        <v>12</v>
      </c>
      <c r="E36" s="4" t="s">
        <v>55</v>
      </c>
    </row>
    <row r="37" spans="1:5" x14ac:dyDescent="0.45">
      <c r="A37" s="3"/>
      <c r="B37" s="3"/>
      <c r="C37" s="4" t="s">
        <v>56</v>
      </c>
      <c r="D37" s="4" t="s">
        <v>57</v>
      </c>
      <c r="E37" s="4" t="s">
        <v>58</v>
      </c>
    </row>
    <row r="38" spans="1:5" x14ac:dyDescent="0.45">
      <c r="A38" s="3"/>
      <c r="B38" s="3"/>
      <c r="C38" s="4" t="s">
        <v>59</v>
      </c>
      <c r="D38" s="4" t="s">
        <v>26</v>
      </c>
      <c r="E38" s="4" t="s">
        <v>60</v>
      </c>
    </row>
    <row r="39" spans="1:5" x14ac:dyDescent="0.45">
      <c r="A39" s="3"/>
      <c r="B39" s="3"/>
      <c r="C39" s="4" t="s">
        <v>61</v>
      </c>
      <c r="D39" s="4" t="s">
        <v>26</v>
      </c>
      <c r="E39" s="4" t="s">
        <v>62</v>
      </c>
    </row>
    <row r="40" spans="1:5" x14ac:dyDescent="0.45">
      <c r="A40" s="3"/>
      <c r="B40" s="3"/>
      <c r="C40" s="4" t="s">
        <v>63</v>
      </c>
      <c r="D40" s="4" t="s">
        <v>26</v>
      </c>
      <c r="E40" s="4" t="s">
        <v>64</v>
      </c>
    </row>
    <row r="41" spans="1:5" x14ac:dyDescent="0.45">
      <c r="A41" s="3"/>
      <c r="B41" s="3"/>
      <c r="C41" s="4" t="s">
        <v>65</v>
      </c>
      <c r="D41" s="4" t="s">
        <v>26</v>
      </c>
      <c r="E41" s="4" t="s">
        <v>66</v>
      </c>
    </row>
    <row r="42" spans="1:5" x14ac:dyDescent="0.45">
      <c r="A42" s="3"/>
      <c r="B42" s="3"/>
      <c r="C42" s="4" t="s">
        <v>67</v>
      </c>
      <c r="D42" s="4"/>
      <c r="E42" s="4"/>
    </row>
    <row r="43" spans="1:5" x14ac:dyDescent="0.45">
      <c r="A43" s="3">
        <f>'Eastern '!A43-6/24</f>
        <v>0.45833333333333337</v>
      </c>
      <c r="B43" s="3">
        <f>'Eastern '!B43-6/24</f>
        <v>0.47916666666666663</v>
      </c>
      <c r="C43" s="5" t="s">
        <v>68</v>
      </c>
      <c r="D43" s="2"/>
      <c r="E43" s="2"/>
    </row>
    <row r="44" spans="1:5" x14ac:dyDescent="0.45">
      <c r="A44" s="3"/>
      <c r="B44" s="3"/>
      <c r="C44" s="4" t="s">
        <v>69</v>
      </c>
      <c r="D44" s="4"/>
      <c r="E44" s="4" t="s">
        <v>70</v>
      </c>
    </row>
    <row r="45" spans="1:5" x14ac:dyDescent="0.45">
      <c r="A45" s="3"/>
      <c r="B45" s="3"/>
      <c r="C45" s="8" t="s">
        <v>71</v>
      </c>
      <c r="D45" s="7"/>
      <c r="E45" s="7"/>
    </row>
    <row r="46" spans="1:5" x14ac:dyDescent="0.45">
      <c r="A46" s="3">
        <f>'Eastern '!A46-6/24</f>
        <v>0.14583333333333331</v>
      </c>
      <c r="B46" s="3">
        <f>'Eastern '!B46-6/24</f>
        <v>0.16666666666666669</v>
      </c>
      <c r="C46" s="4" t="s">
        <v>7</v>
      </c>
      <c r="D46" s="4"/>
      <c r="E46" s="4"/>
    </row>
    <row r="47" spans="1:5" x14ac:dyDescent="0.45">
      <c r="A47" s="3">
        <f>'Eastern '!A47-6/24</f>
        <v>0.16666666666666669</v>
      </c>
      <c r="B47" s="3">
        <f>'Eastern '!B47-6/24</f>
        <v>0.1875</v>
      </c>
      <c r="C47" s="5" t="s">
        <v>72</v>
      </c>
      <c r="D47" s="2"/>
      <c r="E47" s="2"/>
    </row>
    <row r="48" spans="1:5" x14ac:dyDescent="0.45">
      <c r="A48" s="3"/>
      <c r="B48" s="3"/>
      <c r="C48" s="4" t="s">
        <v>73</v>
      </c>
      <c r="D48" s="4"/>
      <c r="E48" s="4"/>
    </row>
    <row r="49" spans="1:5" x14ac:dyDescent="0.45">
      <c r="A49" s="3">
        <f>'Eastern '!A49-6/24</f>
        <v>0.16666666666666669</v>
      </c>
      <c r="B49" s="3">
        <f>'Eastern '!B49-6/24</f>
        <v>0.20833333333333331</v>
      </c>
      <c r="C49" s="5" t="s">
        <v>31</v>
      </c>
      <c r="D49" s="2"/>
      <c r="E49" s="2"/>
    </row>
    <row r="50" spans="1:5" x14ac:dyDescent="0.45">
      <c r="A50" s="3"/>
      <c r="B50" s="3"/>
      <c r="C50" s="4" t="s">
        <v>74</v>
      </c>
      <c r="D50" s="4" t="s">
        <v>26</v>
      </c>
      <c r="E50" s="4" t="s">
        <v>75</v>
      </c>
    </row>
    <row r="51" spans="1:5" x14ac:dyDescent="0.45">
      <c r="A51" s="3"/>
      <c r="B51" s="3"/>
      <c r="C51" s="4" t="s">
        <v>76</v>
      </c>
      <c r="D51" s="4" t="s">
        <v>19</v>
      </c>
      <c r="E51" s="4" t="s">
        <v>77</v>
      </c>
    </row>
    <row r="52" spans="1:5" x14ac:dyDescent="0.45">
      <c r="A52" s="3"/>
      <c r="B52" s="3"/>
      <c r="C52" s="4" t="s">
        <v>78</v>
      </c>
      <c r="D52" s="4" t="s">
        <v>26</v>
      </c>
      <c r="E52" s="4" t="s">
        <v>79</v>
      </c>
    </row>
    <row r="53" spans="1:5" x14ac:dyDescent="0.45">
      <c r="A53" s="3"/>
      <c r="B53" s="3"/>
      <c r="C53" s="4" t="s">
        <v>80</v>
      </c>
      <c r="D53" s="4" t="s">
        <v>12</v>
      </c>
      <c r="E53" s="4" t="s">
        <v>81</v>
      </c>
    </row>
    <row r="54" spans="1:5" x14ac:dyDescent="0.45">
      <c r="A54" s="3">
        <f>'Eastern '!A54-6/24</f>
        <v>0.1875</v>
      </c>
      <c r="B54" s="3">
        <f>'Eastern '!B54-6/24</f>
        <v>0.22916666666666669</v>
      </c>
      <c r="C54" s="5" t="s">
        <v>82</v>
      </c>
      <c r="D54" s="2"/>
      <c r="E54" s="2"/>
    </row>
    <row r="55" spans="1:5" x14ac:dyDescent="0.45">
      <c r="A55" s="3"/>
      <c r="B55" s="3"/>
      <c r="C55" s="4" t="s">
        <v>83</v>
      </c>
      <c r="D55" s="4"/>
      <c r="E55" s="4"/>
    </row>
    <row r="56" spans="1:5" x14ac:dyDescent="0.45">
      <c r="A56" s="3">
        <f>'Eastern '!A56-6/24</f>
        <v>0.20833333333333331</v>
      </c>
      <c r="B56" s="3">
        <f>'Eastern '!B56-6/24</f>
        <v>0.22916666666666669</v>
      </c>
      <c r="C56" s="5" t="s">
        <v>23</v>
      </c>
      <c r="D56" s="2"/>
      <c r="E56" s="2"/>
    </row>
    <row r="57" spans="1:5" x14ac:dyDescent="0.45">
      <c r="A57" s="3"/>
      <c r="B57" s="3"/>
      <c r="C57" s="4" t="s">
        <v>24</v>
      </c>
      <c r="D57" s="4"/>
      <c r="E57" s="4"/>
    </row>
    <row r="58" spans="1:5" x14ac:dyDescent="0.45">
      <c r="A58" s="3">
        <f>'Eastern '!A58-6/24</f>
        <v>0.22916666666666669</v>
      </c>
      <c r="B58" s="3">
        <f>'Eastern '!B58-6/24</f>
        <v>0.27083333333333337</v>
      </c>
      <c r="C58" s="5" t="s">
        <v>31</v>
      </c>
      <c r="D58" s="2"/>
      <c r="E58" s="2"/>
    </row>
    <row r="59" spans="1:5" x14ac:dyDescent="0.45">
      <c r="A59" s="3"/>
      <c r="B59" s="3"/>
      <c r="C59" s="4" t="s">
        <v>84</v>
      </c>
      <c r="D59" s="4" t="s">
        <v>19</v>
      </c>
      <c r="E59" s="4" t="s">
        <v>85</v>
      </c>
    </row>
    <row r="60" spans="1:5" x14ac:dyDescent="0.45">
      <c r="A60" s="3"/>
      <c r="B60" s="3"/>
      <c r="C60" s="4" t="s">
        <v>86</v>
      </c>
      <c r="D60" s="4" t="s">
        <v>57</v>
      </c>
      <c r="E60" s="4" t="s">
        <v>87</v>
      </c>
    </row>
    <row r="61" spans="1:5" x14ac:dyDescent="0.45">
      <c r="A61" s="3"/>
      <c r="B61" s="3"/>
      <c r="C61" s="4" t="s">
        <v>88</v>
      </c>
      <c r="D61" s="4" t="s">
        <v>26</v>
      </c>
      <c r="E61" s="4" t="s">
        <v>89</v>
      </c>
    </row>
    <row r="62" spans="1:5" x14ac:dyDescent="0.45">
      <c r="A62" s="3"/>
      <c r="B62" s="3"/>
      <c r="C62" s="4" t="s">
        <v>90</v>
      </c>
      <c r="D62" s="4" t="s">
        <v>12</v>
      </c>
      <c r="E62" s="4" t="s">
        <v>91</v>
      </c>
    </row>
    <row r="63" spans="1:5" x14ac:dyDescent="0.45">
      <c r="A63" s="3"/>
      <c r="B63" s="3"/>
      <c r="C63" s="4" t="s">
        <v>92</v>
      </c>
      <c r="D63" s="4" t="s">
        <v>57</v>
      </c>
      <c r="E63" s="4" t="s">
        <v>93</v>
      </c>
    </row>
    <row r="64" spans="1:5" x14ac:dyDescent="0.45">
      <c r="A64" s="3"/>
      <c r="B64" s="3"/>
      <c r="C64" s="4" t="s">
        <v>94</v>
      </c>
      <c r="D64" s="4" t="s">
        <v>26</v>
      </c>
      <c r="E64" s="4" t="s">
        <v>95</v>
      </c>
    </row>
    <row r="65" spans="1:5" x14ac:dyDescent="0.45">
      <c r="A65" s="3">
        <f>'Eastern '!A65-6/24</f>
        <v>0.27083333333333337</v>
      </c>
      <c r="B65" s="3">
        <f>'Eastern '!B65-6/24</f>
        <v>0.29166666666666663</v>
      </c>
      <c r="C65" s="5" t="s">
        <v>23</v>
      </c>
      <c r="D65" s="2"/>
      <c r="E65" s="2"/>
    </row>
    <row r="66" spans="1:5" x14ac:dyDescent="0.45">
      <c r="A66" s="3"/>
      <c r="B66" s="3"/>
      <c r="C66" s="4" t="s">
        <v>24</v>
      </c>
      <c r="D66" s="4"/>
      <c r="E66" s="4"/>
    </row>
    <row r="67" spans="1:5" x14ac:dyDescent="0.45">
      <c r="A67" s="3">
        <f>'Eastern '!A67-6/24</f>
        <v>0.27083333333333337</v>
      </c>
      <c r="B67" s="3">
        <f>'Eastern '!B67-6/24</f>
        <v>0.33333333333333337</v>
      </c>
      <c r="C67" s="5" t="s">
        <v>96</v>
      </c>
      <c r="D67" s="2"/>
      <c r="E67" s="2"/>
    </row>
    <row r="68" spans="1:5" x14ac:dyDescent="0.45">
      <c r="A68" s="3"/>
      <c r="B68" s="3"/>
      <c r="C68" s="4" t="s">
        <v>97</v>
      </c>
      <c r="D68" s="4"/>
      <c r="E68" s="4"/>
    </row>
    <row r="69" spans="1:5" x14ac:dyDescent="0.45">
      <c r="A69" s="3">
        <f>'Eastern '!A69-6/24</f>
        <v>0.29166666666666663</v>
      </c>
      <c r="B69" s="3">
        <f>'Eastern '!B69-6/24</f>
        <v>0.33333333333333337</v>
      </c>
      <c r="C69" s="5" t="s">
        <v>31</v>
      </c>
      <c r="D69" s="2"/>
      <c r="E69" s="2"/>
    </row>
    <row r="70" spans="1:5" x14ac:dyDescent="0.45">
      <c r="A70" s="3"/>
      <c r="B70" s="3"/>
      <c r="C70" s="4" t="s">
        <v>98</v>
      </c>
      <c r="D70" s="4" t="s">
        <v>12</v>
      </c>
      <c r="E70" s="4" t="s">
        <v>99</v>
      </c>
    </row>
    <row r="71" spans="1:5" x14ac:dyDescent="0.45">
      <c r="A71" s="3"/>
      <c r="B71" s="3"/>
      <c r="C71" s="4" t="s">
        <v>100</v>
      </c>
      <c r="D71" s="4" t="s">
        <v>19</v>
      </c>
      <c r="E71" s="4" t="s">
        <v>101</v>
      </c>
    </row>
    <row r="72" spans="1:5" x14ac:dyDescent="0.45">
      <c r="A72" s="3"/>
      <c r="B72" s="3"/>
      <c r="C72" s="4" t="s">
        <v>102</v>
      </c>
      <c r="D72" s="4" t="s">
        <v>19</v>
      </c>
      <c r="E72" s="4" t="s">
        <v>103</v>
      </c>
    </row>
    <row r="73" spans="1:5" x14ac:dyDescent="0.45">
      <c r="A73" s="3"/>
      <c r="B73" s="3"/>
      <c r="C73" s="4" t="s">
        <v>104</v>
      </c>
      <c r="D73" s="4" t="s">
        <v>26</v>
      </c>
      <c r="E73" s="4" t="s">
        <v>105</v>
      </c>
    </row>
    <row r="74" spans="1:5" x14ac:dyDescent="0.45">
      <c r="A74" s="3"/>
      <c r="B74" s="3"/>
      <c r="C74" s="4" t="s">
        <v>106</v>
      </c>
      <c r="D74" s="4" t="s">
        <v>12</v>
      </c>
      <c r="E74" s="4" t="s">
        <v>107</v>
      </c>
    </row>
    <row r="75" spans="1:5" x14ac:dyDescent="0.45">
      <c r="A75" s="3"/>
      <c r="B75" s="3"/>
      <c r="C75" s="4" t="s">
        <v>108</v>
      </c>
      <c r="D75" s="4" t="s">
        <v>26</v>
      </c>
      <c r="E75" s="4" t="s">
        <v>109</v>
      </c>
    </row>
    <row r="76" spans="1:5" x14ac:dyDescent="0.45">
      <c r="A76" s="3"/>
      <c r="B76" s="3"/>
      <c r="C76" s="4" t="s">
        <v>110</v>
      </c>
      <c r="D76" s="4"/>
      <c r="E76" s="4" t="s">
        <v>111</v>
      </c>
    </row>
    <row r="77" spans="1:5" x14ac:dyDescent="0.45">
      <c r="A77" s="3"/>
      <c r="B77" s="3"/>
      <c r="C77" s="4" t="s">
        <v>112</v>
      </c>
      <c r="D77" s="4" t="s">
        <v>12</v>
      </c>
      <c r="E77" s="4" t="s">
        <v>113</v>
      </c>
    </row>
    <row r="78" spans="1:5" x14ac:dyDescent="0.45">
      <c r="A78" s="3">
        <f>'Eastern '!A78-6/24</f>
        <v>0.33333333333333337</v>
      </c>
      <c r="B78" s="3">
        <f>'Eastern '!B78-6/24</f>
        <v>0.35416666666666663</v>
      </c>
      <c r="C78" s="5" t="s">
        <v>23</v>
      </c>
      <c r="D78" s="2"/>
      <c r="E78" s="2"/>
    </row>
    <row r="79" spans="1:5" x14ac:dyDescent="0.45">
      <c r="A79" s="3"/>
      <c r="B79" s="3"/>
      <c r="C79" s="4" t="s">
        <v>24</v>
      </c>
      <c r="D79" s="4"/>
      <c r="E79" s="4"/>
    </row>
    <row r="80" spans="1:5" x14ac:dyDescent="0.45">
      <c r="A80" s="3">
        <f>'Eastern '!A80-6/24</f>
        <v>0.33333333333333337</v>
      </c>
      <c r="B80" s="3">
        <f>'Eastern '!B80-6/24</f>
        <v>0.35416666666666663</v>
      </c>
      <c r="C80" s="5" t="s">
        <v>114</v>
      </c>
      <c r="D80" s="2"/>
      <c r="E80" s="2"/>
    </row>
    <row r="81" spans="1:5" x14ac:dyDescent="0.45">
      <c r="A81" s="3"/>
      <c r="B81" s="3"/>
      <c r="C81" s="4" t="s">
        <v>115</v>
      </c>
      <c r="D81" s="4"/>
      <c r="E81" s="4"/>
    </row>
    <row r="82" spans="1:5" x14ac:dyDescent="0.45">
      <c r="A82" s="3">
        <f>'Eastern '!A82-6/24</f>
        <v>0.35416666666666663</v>
      </c>
      <c r="B82" s="3">
        <f>'Eastern '!B82-6/24</f>
        <v>0.39583333333333337</v>
      </c>
      <c r="C82" s="5" t="s">
        <v>31</v>
      </c>
      <c r="D82" s="2"/>
      <c r="E82" s="2"/>
    </row>
    <row r="83" spans="1:5" x14ac:dyDescent="0.45">
      <c r="A83" s="3"/>
      <c r="B83" s="3"/>
      <c r="C83" s="4" t="s">
        <v>116</v>
      </c>
      <c r="D83" s="4" t="s">
        <v>26</v>
      </c>
      <c r="E83" s="4" t="s">
        <v>117</v>
      </c>
    </row>
    <row r="84" spans="1:5" x14ac:dyDescent="0.45">
      <c r="A84" s="3"/>
      <c r="B84" s="3"/>
      <c r="C84" s="4" t="s">
        <v>118</v>
      </c>
      <c r="D84" s="4" t="s">
        <v>12</v>
      </c>
      <c r="E84" s="4" t="s">
        <v>119</v>
      </c>
    </row>
    <row r="85" spans="1:5" x14ac:dyDescent="0.45">
      <c r="A85" s="3"/>
      <c r="B85" s="3"/>
      <c r="C85" s="4" t="s">
        <v>120</v>
      </c>
      <c r="D85" s="4" t="s">
        <v>12</v>
      </c>
      <c r="E85" s="4" t="s">
        <v>121</v>
      </c>
    </row>
    <row r="86" spans="1:5" x14ac:dyDescent="0.45">
      <c r="A86" s="3"/>
      <c r="B86" s="3"/>
      <c r="C86" s="4" t="s">
        <v>122</v>
      </c>
      <c r="D86" s="4" t="s">
        <v>33</v>
      </c>
      <c r="E86" s="4" t="s">
        <v>123</v>
      </c>
    </row>
    <row r="87" spans="1:5" x14ac:dyDescent="0.45">
      <c r="A87" s="3"/>
      <c r="B87" s="3"/>
      <c r="C87" s="4" t="s">
        <v>124</v>
      </c>
      <c r="D87" s="4" t="s">
        <v>26</v>
      </c>
      <c r="E87" s="4" t="s">
        <v>125</v>
      </c>
    </row>
    <row r="88" spans="1:5" x14ac:dyDescent="0.45">
      <c r="A88" s="3"/>
      <c r="B88" s="3"/>
      <c r="C88" s="4" t="s">
        <v>126</v>
      </c>
      <c r="D88" s="4" t="s">
        <v>57</v>
      </c>
      <c r="E88" s="4" t="s">
        <v>127</v>
      </c>
    </row>
    <row r="89" spans="1:5" x14ac:dyDescent="0.45">
      <c r="A89" s="3"/>
      <c r="B89" s="3"/>
      <c r="C89" s="4" t="s">
        <v>128</v>
      </c>
      <c r="D89" s="4" t="s">
        <v>19</v>
      </c>
      <c r="E89" s="4" t="s">
        <v>129</v>
      </c>
    </row>
    <row r="90" spans="1:5" x14ac:dyDescent="0.45">
      <c r="A90" s="3">
        <f>'Eastern '!A90-6/24</f>
        <v>0.39583333333333337</v>
      </c>
      <c r="B90" s="3">
        <f>'Eastern '!B90-6/24</f>
        <v>0.41666666666666663</v>
      </c>
      <c r="C90" s="5" t="s">
        <v>23</v>
      </c>
      <c r="D90" s="2"/>
      <c r="E90" s="2"/>
    </row>
    <row r="91" spans="1:5" x14ac:dyDescent="0.45">
      <c r="A91" s="3"/>
      <c r="B91" s="3"/>
      <c r="C91" s="4" t="s">
        <v>24</v>
      </c>
      <c r="D91" s="4"/>
      <c r="E91" s="4"/>
    </row>
    <row r="92" spans="1:5" x14ac:dyDescent="0.45">
      <c r="A92" s="3">
        <f>'Eastern '!A92-6/24</f>
        <v>0.41666666666666663</v>
      </c>
      <c r="B92" s="3">
        <f>'Eastern '!B92-6/24</f>
        <v>0.45833333333333337</v>
      </c>
      <c r="C92" s="5" t="s">
        <v>31</v>
      </c>
      <c r="D92" s="2"/>
      <c r="E92" s="2"/>
    </row>
    <row r="93" spans="1:5" x14ac:dyDescent="0.45">
      <c r="A93" s="3"/>
      <c r="B93" s="3"/>
      <c r="C93" s="4" t="s">
        <v>130</v>
      </c>
      <c r="D93" s="4" t="s">
        <v>26</v>
      </c>
      <c r="E93" s="4" t="s">
        <v>131</v>
      </c>
    </row>
    <row r="94" spans="1:5" x14ac:dyDescent="0.45">
      <c r="A94" s="3"/>
      <c r="B94" s="3"/>
      <c r="C94" s="4" t="s">
        <v>132</v>
      </c>
      <c r="D94" s="4" t="s">
        <v>26</v>
      </c>
      <c r="E94" s="4" t="s">
        <v>133</v>
      </c>
    </row>
    <row r="95" spans="1:5" x14ac:dyDescent="0.45">
      <c r="A95" s="3"/>
      <c r="B95" s="3"/>
      <c r="C95" s="4" t="s">
        <v>134</v>
      </c>
      <c r="D95" s="4" t="s">
        <v>12</v>
      </c>
      <c r="E95" s="4" t="s">
        <v>135</v>
      </c>
    </row>
    <row r="96" spans="1:5" x14ac:dyDescent="0.45">
      <c r="A96" s="3"/>
      <c r="B96" s="3"/>
      <c r="C96" s="4" t="s">
        <v>136</v>
      </c>
      <c r="D96" s="4" t="s">
        <v>26</v>
      </c>
      <c r="E96" s="4" t="s">
        <v>137</v>
      </c>
    </row>
    <row r="97" spans="1:5" x14ac:dyDescent="0.45">
      <c r="A97" s="3"/>
      <c r="B97" s="3"/>
      <c r="C97" s="4" t="s">
        <v>138</v>
      </c>
      <c r="D97" s="4" t="s">
        <v>26</v>
      </c>
      <c r="E97" s="4" t="s">
        <v>139</v>
      </c>
    </row>
    <row r="98" spans="1:5" x14ac:dyDescent="0.45">
      <c r="A98" s="3"/>
      <c r="B98" s="3"/>
      <c r="C98" s="4" t="s">
        <v>140</v>
      </c>
      <c r="D98" s="4" t="s">
        <v>26</v>
      </c>
      <c r="E98" s="4" t="s">
        <v>141</v>
      </c>
    </row>
    <row r="99" spans="1:5" x14ac:dyDescent="0.45">
      <c r="A99" s="3"/>
      <c r="B99" s="3"/>
      <c r="C99" s="4" t="s">
        <v>142</v>
      </c>
      <c r="D99" s="4" t="s">
        <v>26</v>
      </c>
      <c r="E99" s="4" t="s">
        <v>143</v>
      </c>
    </row>
    <row r="100" spans="1:5" x14ac:dyDescent="0.45">
      <c r="A100" s="3">
        <f>'Eastern '!A100-6/24</f>
        <v>0.41666666666666663</v>
      </c>
      <c r="B100" s="3">
        <f>'Eastern '!B100-6/24</f>
        <v>0.47916666666666663</v>
      </c>
      <c r="C100" s="4" t="s">
        <v>144</v>
      </c>
      <c r="D100" s="4" t="s">
        <v>57</v>
      </c>
      <c r="E100" s="4" t="s">
        <v>145</v>
      </c>
    </row>
    <row r="101" spans="1:5" x14ac:dyDescent="0.45">
      <c r="A101" s="3">
        <f>'Eastern '!A101-6/24</f>
        <v>0.47916666666666663</v>
      </c>
      <c r="B101" s="3">
        <f>'Eastern '!B101-6/24</f>
        <v>0.52083333333333337</v>
      </c>
      <c r="C101" s="5" t="s">
        <v>146</v>
      </c>
      <c r="D101" s="2"/>
      <c r="E101" s="2"/>
    </row>
    <row r="102" spans="1:5" x14ac:dyDescent="0.45">
      <c r="A102" s="3"/>
      <c r="B102" s="3"/>
      <c r="C102" s="4" t="s">
        <v>147</v>
      </c>
      <c r="D102" s="4" t="s">
        <v>19</v>
      </c>
      <c r="E102" s="4" t="s">
        <v>148</v>
      </c>
    </row>
    <row r="103" spans="1:5" x14ac:dyDescent="0.45">
      <c r="A103" s="3">
        <f>'Eastern '!A103-6/24</f>
        <v>0.47916666666666663</v>
      </c>
      <c r="B103" s="3">
        <f>'Eastern '!B103-6/24</f>
        <v>0.52083333333333337</v>
      </c>
      <c r="C103" s="5" t="s">
        <v>149</v>
      </c>
      <c r="D103" s="2"/>
      <c r="E103" s="2"/>
    </row>
    <row r="104" spans="1:5" x14ac:dyDescent="0.45">
      <c r="A104" s="3"/>
      <c r="B104" s="3"/>
      <c r="C104" s="4" t="s">
        <v>150</v>
      </c>
      <c r="D104" s="4"/>
      <c r="E104" s="4" t="s">
        <v>151</v>
      </c>
    </row>
    <row r="105" spans="1:5" x14ac:dyDescent="0.45">
      <c r="A105" s="3"/>
      <c r="B105" s="3"/>
      <c r="C105" s="8" t="s">
        <v>152</v>
      </c>
      <c r="D105" s="7"/>
      <c r="E105" s="7"/>
    </row>
    <row r="106" spans="1:5" x14ac:dyDescent="0.45">
      <c r="A106" s="3">
        <f>'Eastern '!A106-6/24</f>
        <v>0.14583333333333331</v>
      </c>
      <c r="B106" s="3">
        <f>'Eastern '!B106-6/24</f>
        <v>0.16666666666666669</v>
      </c>
      <c r="C106" s="4" t="s">
        <v>7</v>
      </c>
      <c r="D106" s="4"/>
      <c r="E106" s="4"/>
    </row>
    <row r="107" spans="1:5" x14ac:dyDescent="0.45">
      <c r="A107" s="3">
        <f>'Eastern '!A107-6/24</f>
        <v>0.125</v>
      </c>
      <c r="B107" s="3">
        <f>'Eastern '!B107-6/24</f>
        <v>0.16666666666666669</v>
      </c>
      <c r="C107" s="5" t="s">
        <v>153</v>
      </c>
      <c r="D107" s="2"/>
      <c r="E107" s="2"/>
    </row>
    <row r="108" spans="1:5" x14ac:dyDescent="0.45">
      <c r="A108" s="3"/>
      <c r="B108" s="3"/>
      <c r="C108" s="4" t="s">
        <v>154</v>
      </c>
      <c r="D108" s="4"/>
      <c r="E108" s="4"/>
    </row>
    <row r="109" spans="1:5" x14ac:dyDescent="0.45">
      <c r="A109" s="3">
        <f>'Eastern '!A109-6/24</f>
        <v>0.16666666666666669</v>
      </c>
      <c r="B109" s="3">
        <f>'Eastern '!B109-6/24</f>
        <v>0.20833333333333331</v>
      </c>
      <c r="C109" s="5" t="s">
        <v>31</v>
      </c>
      <c r="D109" s="2"/>
      <c r="E109" s="2"/>
    </row>
    <row r="110" spans="1:5" x14ac:dyDescent="0.45">
      <c r="A110" s="3"/>
      <c r="B110" s="3"/>
      <c r="C110" s="4" t="s">
        <v>155</v>
      </c>
      <c r="D110" s="4"/>
      <c r="E110" s="4" t="s">
        <v>156</v>
      </c>
    </row>
    <row r="111" spans="1:5" x14ac:dyDescent="0.45">
      <c r="A111" s="3"/>
      <c r="B111" s="3"/>
      <c r="C111" s="4" t="s">
        <v>157</v>
      </c>
      <c r="D111" s="4" t="s">
        <v>33</v>
      </c>
      <c r="E111" s="4" t="s">
        <v>158</v>
      </c>
    </row>
    <row r="112" spans="1:5" x14ac:dyDescent="0.45">
      <c r="A112" s="3"/>
      <c r="B112" s="3"/>
      <c r="C112" s="4" t="s">
        <v>159</v>
      </c>
      <c r="D112" s="4" t="s">
        <v>12</v>
      </c>
      <c r="E112" s="4" t="s">
        <v>160</v>
      </c>
    </row>
    <row r="113" spans="1:5" x14ac:dyDescent="0.45">
      <c r="A113" s="3"/>
      <c r="B113" s="3"/>
      <c r="C113" s="4" t="s">
        <v>161</v>
      </c>
      <c r="D113" s="4" t="s">
        <v>57</v>
      </c>
      <c r="E113" s="4" t="s">
        <v>162</v>
      </c>
    </row>
    <row r="114" spans="1:5" x14ac:dyDescent="0.45">
      <c r="A114" s="3"/>
      <c r="B114" s="3"/>
      <c r="C114" s="4" t="s">
        <v>163</v>
      </c>
      <c r="D114" s="4" t="s">
        <v>164</v>
      </c>
      <c r="E114" s="4" t="s">
        <v>165</v>
      </c>
    </row>
    <row r="115" spans="1:5" x14ac:dyDescent="0.45">
      <c r="A115" s="3"/>
      <c r="B115" s="3"/>
      <c r="C115" s="4" t="s">
        <v>166</v>
      </c>
      <c r="D115" s="4" t="s">
        <v>19</v>
      </c>
      <c r="E115" s="4" t="s">
        <v>167</v>
      </c>
    </row>
    <row r="116" spans="1:5" x14ac:dyDescent="0.45">
      <c r="A116" s="3"/>
      <c r="B116" s="3"/>
      <c r="C116" s="4" t="s">
        <v>168</v>
      </c>
      <c r="D116" s="4" t="s">
        <v>57</v>
      </c>
      <c r="E116" s="4" t="s">
        <v>169</v>
      </c>
    </row>
    <row r="117" spans="1:5" x14ac:dyDescent="0.45">
      <c r="A117" s="3"/>
      <c r="B117" s="3"/>
      <c r="C117" s="4" t="s">
        <v>170</v>
      </c>
      <c r="D117" s="4" t="s">
        <v>26</v>
      </c>
      <c r="E117" s="4" t="s">
        <v>171</v>
      </c>
    </row>
    <row r="118" spans="1:5" x14ac:dyDescent="0.45">
      <c r="A118" s="3">
        <f>'Eastern '!A118-6/24</f>
        <v>0.20833333333333331</v>
      </c>
      <c r="B118" s="3">
        <f>'Eastern '!B118-6/24</f>
        <v>0.22916666666666669</v>
      </c>
      <c r="C118" s="5" t="s">
        <v>23</v>
      </c>
      <c r="D118" s="2"/>
      <c r="E118" s="2"/>
    </row>
    <row r="119" spans="1:5" x14ac:dyDescent="0.45">
      <c r="A119" s="3"/>
      <c r="B119" s="3"/>
      <c r="C119" s="4" t="s">
        <v>24</v>
      </c>
      <c r="D119" s="4"/>
      <c r="E119" s="4"/>
    </row>
    <row r="120" spans="1:5" x14ac:dyDescent="0.45">
      <c r="A120" s="3">
        <f>'Eastern '!A120-6/24</f>
        <v>0.22916666666666669</v>
      </c>
      <c r="B120" s="3">
        <f>'Eastern '!B120-6/24</f>
        <v>0.27083333333333337</v>
      </c>
      <c r="C120" s="5" t="s">
        <v>82</v>
      </c>
      <c r="D120" s="2"/>
      <c r="E120" s="2"/>
    </row>
    <row r="121" spans="1:5" x14ac:dyDescent="0.45">
      <c r="A121" s="3"/>
      <c r="B121" s="3"/>
      <c r="C121" s="4" t="s">
        <v>172</v>
      </c>
      <c r="D121" s="4"/>
      <c r="E121" s="4" t="s">
        <v>173</v>
      </c>
    </row>
    <row r="122" spans="1:5" x14ac:dyDescent="0.45">
      <c r="A122" s="3">
        <f>'Eastern '!A122-6/24</f>
        <v>0.22916666666666669</v>
      </c>
      <c r="B122" s="3">
        <f>'Eastern '!B122-6/24</f>
        <v>0.27083333333333337</v>
      </c>
      <c r="C122" s="5" t="s">
        <v>31</v>
      </c>
      <c r="D122" s="2"/>
      <c r="E122" s="2"/>
    </row>
    <row r="123" spans="1:5" x14ac:dyDescent="0.45">
      <c r="A123" s="3"/>
      <c r="B123" s="3"/>
      <c r="C123" s="4" t="s">
        <v>174</v>
      </c>
      <c r="D123" s="4" t="s">
        <v>26</v>
      </c>
      <c r="E123" s="4" t="s">
        <v>175</v>
      </c>
    </row>
    <row r="124" spans="1:5" x14ac:dyDescent="0.45">
      <c r="A124" s="3"/>
      <c r="B124" s="3"/>
      <c r="C124" s="4" t="s">
        <v>176</v>
      </c>
      <c r="D124" s="4" t="s">
        <v>26</v>
      </c>
      <c r="E124" s="4" t="s">
        <v>177</v>
      </c>
    </row>
    <row r="125" spans="1:5" x14ac:dyDescent="0.45">
      <c r="A125" s="3"/>
      <c r="B125" s="3"/>
      <c r="C125" s="4" t="s">
        <v>178</v>
      </c>
      <c r="D125" s="4" t="s">
        <v>26</v>
      </c>
      <c r="E125" s="4" t="s">
        <v>179</v>
      </c>
    </row>
    <row r="126" spans="1:5" x14ac:dyDescent="0.45">
      <c r="A126" s="3"/>
      <c r="B126" s="3"/>
      <c r="C126" s="4" t="s">
        <v>180</v>
      </c>
      <c r="D126" s="4" t="s">
        <v>26</v>
      </c>
      <c r="E126" s="4" t="s">
        <v>181</v>
      </c>
    </row>
    <row r="127" spans="1:5" x14ac:dyDescent="0.45">
      <c r="A127" s="3"/>
      <c r="B127" s="3"/>
      <c r="C127" s="4" t="s">
        <v>182</v>
      </c>
      <c r="D127" s="4" t="s">
        <v>57</v>
      </c>
      <c r="E127" s="4" t="s">
        <v>183</v>
      </c>
    </row>
    <row r="128" spans="1:5" x14ac:dyDescent="0.45">
      <c r="A128" s="3"/>
      <c r="B128" s="3"/>
      <c r="C128" s="4" t="s">
        <v>184</v>
      </c>
      <c r="D128" s="4" t="s">
        <v>19</v>
      </c>
      <c r="E128" s="4" t="s">
        <v>185</v>
      </c>
    </row>
    <row r="129" spans="1:5" x14ac:dyDescent="0.45">
      <c r="A129" s="3"/>
      <c r="B129" s="3"/>
      <c r="C129" s="4" t="s">
        <v>186</v>
      </c>
      <c r="D129" s="4" t="s">
        <v>12</v>
      </c>
      <c r="E129" s="4" t="s">
        <v>187</v>
      </c>
    </row>
    <row r="130" spans="1:5" x14ac:dyDescent="0.45">
      <c r="A130" s="3"/>
      <c r="B130" s="3"/>
      <c r="C130" s="4" t="s">
        <v>188</v>
      </c>
      <c r="D130" s="4" t="s">
        <v>33</v>
      </c>
      <c r="E130" s="4" t="s">
        <v>189</v>
      </c>
    </row>
    <row r="131" spans="1:5" x14ac:dyDescent="0.45">
      <c r="A131" s="3">
        <f>'Eastern '!A131-6/24</f>
        <v>0.27083333333333337</v>
      </c>
      <c r="B131" s="3">
        <f>'Eastern '!B131-6/24</f>
        <v>0.29166666666666663</v>
      </c>
      <c r="C131" s="5" t="s">
        <v>23</v>
      </c>
      <c r="D131" s="2"/>
      <c r="E131" s="2"/>
    </row>
    <row r="132" spans="1:5" x14ac:dyDescent="0.45">
      <c r="A132" s="3"/>
      <c r="B132" s="3"/>
      <c r="C132" s="4" t="s">
        <v>24</v>
      </c>
      <c r="D132" s="4"/>
      <c r="E132" s="4"/>
    </row>
    <row r="133" spans="1:5" x14ac:dyDescent="0.45">
      <c r="A133" s="3">
        <f>'Eastern '!A133-6/24</f>
        <v>0.29166666666666663</v>
      </c>
      <c r="B133" s="3">
        <f>'Eastern '!B133-6/24</f>
        <v>0.33333333333333337</v>
      </c>
      <c r="C133" s="5" t="s">
        <v>31</v>
      </c>
      <c r="D133" s="2"/>
      <c r="E133" s="2"/>
    </row>
    <row r="134" spans="1:5" x14ac:dyDescent="0.45">
      <c r="A134" s="3"/>
      <c r="B134" s="3"/>
      <c r="C134" s="4" t="s">
        <v>190</v>
      </c>
      <c r="D134" s="4" t="s">
        <v>33</v>
      </c>
      <c r="E134" s="4" t="s">
        <v>191</v>
      </c>
    </row>
    <row r="135" spans="1:5" x14ac:dyDescent="0.45">
      <c r="A135" s="3"/>
      <c r="B135" s="3"/>
      <c r="C135" s="4" t="s">
        <v>192</v>
      </c>
      <c r="D135" s="4" t="s">
        <v>12</v>
      </c>
      <c r="E135" s="4" t="s">
        <v>193</v>
      </c>
    </row>
    <row r="136" spans="1:5" x14ac:dyDescent="0.45">
      <c r="A136" s="3"/>
      <c r="B136" s="3"/>
      <c r="C136" s="4" t="s">
        <v>194</v>
      </c>
      <c r="D136" s="4" t="s">
        <v>164</v>
      </c>
      <c r="E136" s="4" t="s">
        <v>195</v>
      </c>
    </row>
    <row r="137" spans="1:5" x14ac:dyDescent="0.45">
      <c r="A137" s="3"/>
      <c r="B137" s="3"/>
      <c r="C137" s="4" t="s">
        <v>196</v>
      </c>
      <c r="D137" s="4" t="s">
        <v>12</v>
      </c>
      <c r="E137" s="4" t="s">
        <v>197</v>
      </c>
    </row>
    <row r="138" spans="1:5" x14ac:dyDescent="0.45">
      <c r="A138" s="3"/>
      <c r="B138" s="3"/>
      <c r="C138" s="4" t="s">
        <v>198</v>
      </c>
      <c r="D138" s="4" t="s">
        <v>57</v>
      </c>
      <c r="E138" s="4" t="s">
        <v>199</v>
      </c>
    </row>
    <row r="139" spans="1:5" x14ac:dyDescent="0.45">
      <c r="A139" s="3"/>
      <c r="B139" s="3"/>
      <c r="C139" s="4" t="s">
        <v>200</v>
      </c>
      <c r="D139" s="4" t="s">
        <v>26</v>
      </c>
      <c r="E139" s="4" t="s">
        <v>201</v>
      </c>
    </row>
    <row r="140" spans="1:5" x14ac:dyDescent="0.45">
      <c r="A140" s="3"/>
      <c r="B140" s="3"/>
      <c r="C140" s="4" t="s">
        <v>202</v>
      </c>
      <c r="D140" s="4" t="s">
        <v>19</v>
      </c>
      <c r="E140" s="4" t="s">
        <v>203</v>
      </c>
    </row>
    <row r="141" spans="1:5" x14ac:dyDescent="0.45">
      <c r="A141" s="3"/>
      <c r="B141" s="3"/>
      <c r="C141" s="4" t="s">
        <v>204</v>
      </c>
      <c r="D141" s="4" t="s">
        <v>26</v>
      </c>
      <c r="E141" s="4" t="s">
        <v>205</v>
      </c>
    </row>
    <row r="142" spans="1:5" x14ac:dyDescent="0.45">
      <c r="A142" s="3">
        <f>'Eastern '!A142-6/24</f>
        <v>0.33333333333333337</v>
      </c>
      <c r="B142" s="3">
        <f>'Eastern '!B142-6/24</f>
        <v>0.35416666666666663</v>
      </c>
      <c r="C142" s="5" t="s">
        <v>23</v>
      </c>
      <c r="D142" s="2"/>
      <c r="E142" s="2"/>
    </row>
    <row r="143" spans="1:5" x14ac:dyDescent="0.45">
      <c r="A143" s="3"/>
      <c r="B143" s="3"/>
      <c r="C143" s="4" t="s">
        <v>24</v>
      </c>
      <c r="D143" s="4"/>
      <c r="E143" s="4"/>
    </row>
    <row r="144" spans="1:5" x14ac:dyDescent="0.45">
      <c r="A144" s="3">
        <f>'Eastern '!A144-6/24</f>
        <v>0.35416666666666663</v>
      </c>
      <c r="B144" s="3">
        <f>'Eastern '!B144-6/24</f>
        <v>0.39583333333333337</v>
      </c>
      <c r="C144" s="5" t="s">
        <v>31</v>
      </c>
      <c r="D144" s="2"/>
      <c r="E144" s="2"/>
    </row>
    <row r="145" spans="1:5" x14ac:dyDescent="0.45">
      <c r="A145" s="3"/>
      <c r="B145" s="3"/>
      <c r="C145" s="4" t="s">
        <v>206</v>
      </c>
      <c r="D145" s="4"/>
      <c r="E145" s="4"/>
    </row>
    <row r="146" spans="1:5" x14ac:dyDescent="0.45">
      <c r="A146" s="3"/>
      <c r="B146" s="3"/>
      <c r="C146" s="4" t="s">
        <v>207</v>
      </c>
      <c r="D146" s="4" t="s">
        <v>26</v>
      </c>
      <c r="E146" s="4" t="s">
        <v>208</v>
      </c>
    </row>
    <row r="147" spans="1:5" x14ac:dyDescent="0.45">
      <c r="A147" s="3"/>
      <c r="B147" s="3"/>
      <c r="C147" s="4" t="s">
        <v>209</v>
      </c>
      <c r="D147" s="4" t="s">
        <v>12</v>
      </c>
      <c r="E147" s="4" t="s">
        <v>210</v>
      </c>
    </row>
    <row r="148" spans="1:5" x14ac:dyDescent="0.45">
      <c r="A148" s="3"/>
      <c r="B148" s="3"/>
      <c r="C148" s="4" t="s">
        <v>211</v>
      </c>
      <c r="D148" s="4" t="s">
        <v>33</v>
      </c>
      <c r="E148" s="4" t="s">
        <v>212</v>
      </c>
    </row>
    <row r="149" spans="1:5" x14ac:dyDescent="0.45">
      <c r="A149" s="3"/>
      <c r="B149" s="3"/>
      <c r="C149" s="4" t="s">
        <v>213</v>
      </c>
      <c r="D149" s="4" t="s">
        <v>19</v>
      </c>
      <c r="E149" s="4" t="s">
        <v>214</v>
      </c>
    </row>
    <row r="150" spans="1:5" x14ac:dyDescent="0.45">
      <c r="A150" s="3"/>
      <c r="B150" s="3"/>
      <c r="C150" s="4" t="s">
        <v>215</v>
      </c>
      <c r="D150" s="4" t="s">
        <v>19</v>
      </c>
      <c r="E150" s="4" t="s">
        <v>216</v>
      </c>
    </row>
    <row r="151" spans="1:5" x14ac:dyDescent="0.45">
      <c r="A151" s="3"/>
      <c r="B151" s="3"/>
      <c r="C151" s="4" t="s">
        <v>217</v>
      </c>
      <c r="D151" s="4" t="s">
        <v>164</v>
      </c>
      <c r="E151" s="4" t="s">
        <v>218</v>
      </c>
    </row>
    <row r="152" spans="1:5" x14ac:dyDescent="0.45">
      <c r="A152" s="3"/>
      <c r="B152" s="3"/>
      <c r="C152" s="4" t="s">
        <v>219</v>
      </c>
      <c r="D152" s="4" t="s">
        <v>26</v>
      </c>
      <c r="E152" s="4" t="s">
        <v>220</v>
      </c>
    </row>
    <row r="153" spans="1:5" x14ac:dyDescent="0.45">
      <c r="A153" s="3">
        <f>'Eastern '!A153-6/24</f>
        <v>0.39583333333333337</v>
      </c>
      <c r="B153" s="3">
        <f>'Eastern '!B153-6/24</f>
        <v>0.41666666666666663</v>
      </c>
      <c r="C153" s="5" t="s">
        <v>23</v>
      </c>
      <c r="D153" s="2"/>
      <c r="E153" s="2"/>
    </row>
    <row r="154" spans="1:5" x14ac:dyDescent="0.45">
      <c r="A154" s="3"/>
      <c r="B154" s="3"/>
      <c r="C154" s="4" t="s">
        <v>24</v>
      </c>
      <c r="D154" s="4"/>
      <c r="E154" s="4"/>
    </row>
    <row r="155" spans="1:5" x14ac:dyDescent="0.45">
      <c r="A155" s="3">
        <f>'Eastern '!A155-6/24</f>
        <v>0.41666666666666663</v>
      </c>
      <c r="B155" s="3">
        <f>'Eastern '!B155-6/24</f>
        <v>0.45833333333333337</v>
      </c>
      <c r="C155" s="5" t="s">
        <v>31</v>
      </c>
      <c r="D155" s="2"/>
      <c r="E155" s="2"/>
    </row>
    <row r="156" spans="1:5" x14ac:dyDescent="0.45">
      <c r="A156" s="3"/>
      <c r="B156" s="3"/>
      <c r="C156" s="4" t="s">
        <v>221</v>
      </c>
      <c r="D156" s="4" t="s">
        <v>57</v>
      </c>
      <c r="E156" s="4" t="s">
        <v>222</v>
      </c>
    </row>
    <row r="157" spans="1:5" x14ac:dyDescent="0.45">
      <c r="A157" s="3"/>
      <c r="B157" s="3"/>
      <c r="C157" s="4" t="s">
        <v>223</v>
      </c>
      <c r="D157" s="4" t="s">
        <v>26</v>
      </c>
      <c r="E157" s="4" t="s">
        <v>224</v>
      </c>
    </row>
    <row r="158" spans="1:5" x14ac:dyDescent="0.45">
      <c r="A158" s="3"/>
      <c r="B158" s="3"/>
      <c r="C158" s="4" t="s">
        <v>225</v>
      </c>
      <c r="D158" s="4" t="s">
        <v>26</v>
      </c>
      <c r="E158" s="4" t="s">
        <v>226</v>
      </c>
    </row>
    <row r="159" spans="1:5" x14ac:dyDescent="0.45">
      <c r="A159" s="3"/>
      <c r="B159" s="3"/>
      <c r="C159" s="4" t="s">
        <v>227</v>
      </c>
      <c r="D159" s="4" t="s">
        <v>26</v>
      </c>
      <c r="E159" s="4" t="s">
        <v>228</v>
      </c>
    </row>
    <row r="160" spans="1:5" x14ac:dyDescent="0.45">
      <c r="A160" s="3"/>
      <c r="B160" s="3"/>
      <c r="C160" s="4" t="s">
        <v>229</v>
      </c>
      <c r="D160" s="4" t="s">
        <v>12</v>
      </c>
      <c r="E160" s="4" t="s">
        <v>230</v>
      </c>
    </row>
    <row r="161" spans="1:5" x14ac:dyDescent="0.45">
      <c r="A161" s="3"/>
      <c r="B161" s="3"/>
      <c r="C161" s="4" t="s">
        <v>231</v>
      </c>
      <c r="D161" s="4" t="s">
        <v>26</v>
      </c>
      <c r="E161" s="4" t="s">
        <v>232</v>
      </c>
    </row>
    <row r="162" spans="1:5" x14ac:dyDescent="0.45">
      <c r="A162" s="3"/>
      <c r="B162" s="3"/>
      <c r="C162" s="4" t="s">
        <v>233</v>
      </c>
      <c r="D162" s="4" t="s">
        <v>57</v>
      </c>
      <c r="E162" s="4" t="s">
        <v>234</v>
      </c>
    </row>
    <row r="163" spans="1:5" x14ac:dyDescent="0.45">
      <c r="A163" s="3"/>
      <c r="B163" s="3"/>
      <c r="C163" s="4" t="s">
        <v>235</v>
      </c>
      <c r="D163" s="4"/>
      <c r="E163" s="4" t="s">
        <v>236</v>
      </c>
    </row>
    <row r="164" spans="1:5" x14ac:dyDescent="0.45">
      <c r="A164" s="3">
        <f>'Eastern '!A164-6/24</f>
        <v>0.47916666666666663</v>
      </c>
      <c r="B164" s="3">
        <f>'Eastern '!B164-6/24</f>
        <v>0.52083333333333337</v>
      </c>
      <c r="C164" s="14" t="s">
        <v>237</v>
      </c>
      <c r="D164" s="6"/>
      <c r="E164" s="6"/>
    </row>
    <row r="165" spans="1:5" x14ac:dyDescent="0.45">
      <c r="A165" s="3"/>
      <c r="B165" s="3"/>
      <c r="C165" s="4" t="s">
        <v>238</v>
      </c>
      <c r="D165" s="4"/>
      <c r="E165" s="4"/>
    </row>
    <row r="166" spans="1:5" x14ac:dyDescent="0.45">
      <c r="A166" s="3"/>
      <c r="B166" s="3"/>
      <c r="C166" s="8" t="s">
        <v>239</v>
      </c>
      <c r="D166" s="7"/>
      <c r="E166" s="7"/>
    </row>
    <row r="167" spans="1:5" x14ac:dyDescent="0.45">
      <c r="A167" s="3">
        <f>'Eastern '!A167-6/24</f>
        <v>0.14583333333333331</v>
      </c>
      <c r="B167" s="3">
        <f>'Eastern '!B167-6/24</f>
        <v>0.16666666666666669</v>
      </c>
      <c r="C167" s="4" t="s">
        <v>7</v>
      </c>
      <c r="D167" s="4"/>
      <c r="E167" s="4"/>
    </row>
    <row r="168" spans="1:5" x14ac:dyDescent="0.45">
      <c r="A168" s="3">
        <f>'Eastern '!A168-6/24</f>
        <v>0.16666666666666669</v>
      </c>
      <c r="B168" s="3">
        <f>'Eastern '!B168-6/24</f>
        <v>0.20833333333333331</v>
      </c>
      <c r="C168" s="5" t="s">
        <v>240</v>
      </c>
      <c r="D168" s="2"/>
      <c r="E168" s="2"/>
    </row>
    <row r="169" spans="1:5" x14ac:dyDescent="0.45">
      <c r="A169" s="3"/>
      <c r="B169" s="3"/>
      <c r="C169" s="4" t="s">
        <v>241</v>
      </c>
      <c r="D169" s="4"/>
      <c r="E169" s="4" t="s">
        <v>242</v>
      </c>
    </row>
    <row r="170" spans="1:5" x14ac:dyDescent="0.45">
      <c r="A170" s="3">
        <f>'Eastern '!A170-6/24</f>
        <v>0.16666666666666669</v>
      </c>
      <c r="B170" s="3">
        <f>'Eastern '!B170-6/24</f>
        <v>0.20833333333333331</v>
      </c>
      <c r="C170" s="5" t="s">
        <v>31</v>
      </c>
      <c r="D170" s="2"/>
      <c r="E170" s="2"/>
    </row>
    <row r="171" spans="1:5" x14ac:dyDescent="0.45">
      <c r="A171" s="3"/>
      <c r="B171" s="3"/>
      <c r="C171" s="4" t="s">
        <v>243</v>
      </c>
      <c r="D171" s="4" t="s">
        <v>19</v>
      </c>
      <c r="E171" s="4"/>
    </row>
    <row r="172" spans="1:5" x14ac:dyDescent="0.45">
      <c r="A172" s="3"/>
      <c r="B172" s="3"/>
      <c r="C172" s="4" t="s">
        <v>244</v>
      </c>
      <c r="D172" s="4" t="s">
        <v>57</v>
      </c>
      <c r="E172" s="4" t="s">
        <v>245</v>
      </c>
    </row>
    <row r="173" spans="1:5" x14ac:dyDescent="0.45">
      <c r="A173" s="3"/>
      <c r="B173" s="3"/>
      <c r="C173" s="4" t="s">
        <v>246</v>
      </c>
      <c r="D173" s="4" t="s">
        <v>26</v>
      </c>
      <c r="E173" s="4" t="s">
        <v>247</v>
      </c>
    </row>
    <row r="174" spans="1:5" x14ac:dyDescent="0.45">
      <c r="A174" s="3"/>
      <c r="B174" s="3"/>
      <c r="C174" s="4" t="s">
        <v>248</v>
      </c>
      <c r="D174" s="4" t="s">
        <v>26</v>
      </c>
      <c r="E174" s="4" t="s">
        <v>249</v>
      </c>
    </row>
    <row r="175" spans="1:5" x14ac:dyDescent="0.45">
      <c r="A175" s="3"/>
      <c r="B175" s="3"/>
      <c r="C175" s="4" t="s">
        <v>250</v>
      </c>
      <c r="D175" s="4" t="s">
        <v>12</v>
      </c>
      <c r="E175" s="4" t="s">
        <v>251</v>
      </c>
    </row>
    <row r="176" spans="1:5" x14ac:dyDescent="0.45">
      <c r="A176" s="3"/>
      <c r="B176" s="3"/>
      <c r="C176" s="4" t="s">
        <v>252</v>
      </c>
      <c r="D176" s="4" t="s">
        <v>12</v>
      </c>
      <c r="E176" s="4" t="s">
        <v>253</v>
      </c>
    </row>
    <row r="177" spans="1:5" x14ac:dyDescent="0.45">
      <c r="A177" s="3"/>
      <c r="B177" s="3"/>
      <c r="C177" s="4" t="s">
        <v>254</v>
      </c>
      <c r="D177" s="4" t="s">
        <v>26</v>
      </c>
      <c r="E177" s="4" t="s">
        <v>255</v>
      </c>
    </row>
    <row r="178" spans="1:5" x14ac:dyDescent="0.45">
      <c r="A178" s="3">
        <f>'Eastern '!A178-6/24</f>
        <v>0.20833333333333331</v>
      </c>
      <c r="B178" s="3">
        <f>'Eastern '!B178-6/24</f>
        <v>0.22916666666666669</v>
      </c>
      <c r="C178" s="5" t="s">
        <v>23</v>
      </c>
      <c r="D178" s="2"/>
      <c r="E178" s="2"/>
    </row>
    <row r="179" spans="1:5" x14ac:dyDescent="0.45">
      <c r="A179" s="3"/>
      <c r="B179" s="3"/>
      <c r="C179" s="4" t="s">
        <v>24</v>
      </c>
      <c r="D179" s="4"/>
      <c r="E179" s="4"/>
    </row>
    <row r="180" spans="1:5" x14ac:dyDescent="0.45">
      <c r="A180" s="3">
        <f>'Eastern '!A180-6/24</f>
        <v>0.22916666666666669</v>
      </c>
      <c r="B180" s="3">
        <f>'Eastern '!B180-6/24</f>
        <v>0.27083333333333337</v>
      </c>
      <c r="C180" s="5" t="s">
        <v>31</v>
      </c>
      <c r="D180" s="2"/>
      <c r="E180" s="2"/>
    </row>
    <row r="181" spans="1:5" x14ac:dyDescent="0.45">
      <c r="A181" s="3"/>
      <c r="B181" s="3"/>
      <c r="C181" s="4" t="s">
        <v>256</v>
      </c>
      <c r="D181" s="4" t="s">
        <v>57</v>
      </c>
      <c r="E181" s="4" t="s">
        <v>257</v>
      </c>
    </row>
    <row r="182" spans="1:5" x14ac:dyDescent="0.45">
      <c r="A182" s="3"/>
      <c r="B182" s="3"/>
      <c r="C182" s="4" t="s">
        <v>258</v>
      </c>
      <c r="D182" s="4" t="s">
        <v>26</v>
      </c>
      <c r="E182" s="4" t="s">
        <v>259</v>
      </c>
    </row>
    <row r="183" spans="1:5" x14ac:dyDescent="0.45">
      <c r="A183" s="3"/>
      <c r="B183" s="3"/>
      <c r="C183" s="4" t="s">
        <v>260</v>
      </c>
      <c r="D183" s="4" t="s">
        <v>164</v>
      </c>
      <c r="E183" s="4" t="s">
        <v>261</v>
      </c>
    </row>
    <row r="184" spans="1:5" x14ac:dyDescent="0.45">
      <c r="A184" s="3"/>
      <c r="B184" s="3"/>
      <c r="C184" s="4" t="s">
        <v>262</v>
      </c>
      <c r="D184" s="4" t="s">
        <v>26</v>
      </c>
      <c r="E184" s="4" t="s">
        <v>263</v>
      </c>
    </row>
    <row r="185" spans="1:5" x14ac:dyDescent="0.45">
      <c r="A185" s="3"/>
      <c r="B185" s="3"/>
      <c r="C185" s="4" t="s">
        <v>264</v>
      </c>
      <c r="D185" s="4" t="s">
        <v>26</v>
      </c>
      <c r="E185" s="4" t="s">
        <v>265</v>
      </c>
    </row>
    <row r="186" spans="1:5" x14ac:dyDescent="0.45">
      <c r="A186" s="3"/>
      <c r="B186" s="3"/>
      <c r="C186" s="4" t="s">
        <v>266</v>
      </c>
      <c r="D186" s="4" t="s">
        <v>26</v>
      </c>
      <c r="E186" s="4" t="s">
        <v>267</v>
      </c>
    </row>
    <row r="187" spans="1:5" x14ac:dyDescent="0.45">
      <c r="A187" s="3">
        <f>'Eastern '!A187-6/24</f>
        <v>0.22916666666666669</v>
      </c>
      <c r="B187" s="3">
        <f>'Eastern '!B187-6/24</f>
        <v>0.29166666666666663</v>
      </c>
      <c r="C187" s="4" t="s">
        <v>268</v>
      </c>
      <c r="D187" s="4" t="s">
        <v>26</v>
      </c>
      <c r="E187" s="4" t="s">
        <v>269</v>
      </c>
    </row>
    <row r="188" spans="1:5" x14ac:dyDescent="0.45">
      <c r="A188" s="3">
        <f>'Eastern '!A188-6/24</f>
        <v>0.27083333333333337</v>
      </c>
      <c r="B188" s="3">
        <f>'Eastern '!B188-6/24</f>
        <v>0.29166666666666663</v>
      </c>
      <c r="C188" s="5" t="s">
        <v>23</v>
      </c>
      <c r="D188" s="2"/>
      <c r="E188" s="2"/>
    </row>
    <row r="189" spans="1:5" x14ac:dyDescent="0.45">
      <c r="A189" s="3"/>
      <c r="B189" s="3"/>
      <c r="C189" s="4" t="s">
        <v>24</v>
      </c>
      <c r="D189" s="4"/>
      <c r="E189" s="4"/>
    </row>
    <row r="190" spans="1:5" x14ac:dyDescent="0.45">
      <c r="A190" s="3">
        <f>'Eastern '!A190-6/24</f>
        <v>0.29166666666666663</v>
      </c>
      <c r="B190" s="3">
        <f>'Eastern '!B190-6/24</f>
        <v>0.33333333333333337</v>
      </c>
      <c r="C190" s="5" t="s">
        <v>31</v>
      </c>
      <c r="D190" s="2"/>
      <c r="E190" s="2"/>
    </row>
    <row r="191" spans="1:5" x14ac:dyDescent="0.45">
      <c r="A191" s="3"/>
      <c r="B191" s="3"/>
      <c r="C191" s="4" t="s">
        <v>270</v>
      </c>
      <c r="D191" s="4" t="s">
        <v>33</v>
      </c>
      <c r="E191" s="4" t="s">
        <v>271</v>
      </c>
    </row>
    <row r="192" spans="1:5" x14ac:dyDescent="0.45">
      <c r="A192" s="3"/>
      <c r="B192" s="3"/>
      <c r="C192" s="4" t="s">
        <v>272</v>
      </c>
      <c r="D192" s="4" t="s">
        <v>12</v>
      </c>
      <c r="E192" s="4" t="s">
        <v>273</v>
      </c>
    </row>
    <row r="193" spans="1:5" x14ac:dyDescent="0.45">
      <c r="A193" s="3"/>
      <c r="B193" s="3"/>
      <c r="C193" s="4" t="s">
        <v>274</v>
      </c>
      <c r="D193" s="4" t="s">
        <v>57</v>
      </c>
      <c r="E193" s="4" t="s">
        <v>275</v>
      </c>
    </row>
    <row r="194" spans="1:5" x14ac:dyDescent="0.45">
      <c r="A194" s="3"/>
      <c r="B194" s="3"/>
      <c r="C194" s="4" t="s">
        <v>276</v>
      </c>
      <c r="D194" s="4" t="s">
        <v>26</v>
      </c>
      <c r="E194" s="4" t="s">
        <v>277</v>
      </c>
    </row>
    <row r="195" spans="1:5" x14ac:dyDescent="0.45">
      <c r="A195" s="3"/>
      <c r="B195" s="3"/>
      <c r="C195" s="4" t="s">
        <v>278</v>
      </c>
      <c r="D195" s="4" t="s">
        <v>26</v>
      </c>
      <c r="E195" s="4" t="s">
        <v>279</v>
      </c>
    </row>
    <row r="196" spans="1:5" x14ac:dyDescent="0.45">
      <c r="A196" s="3"/>
      <c r="B196" s="3"/>
      <c r="C196" s="4" t="s">
        <v>280</v>
      </c>
      <c r="D196" s="4" t="s">
        <v>26</v>
      </c>
      <c r="E196" s="4" t="s">
        <v>281</v>
      </c>
    </row>
    <row r="197" spans="1:5" x14ac:dyDescent="0.45">
      <c r="A197" s="3"/>
      <c r="B197" s="3"/>
      <c r="C197" s="4" t="s">
        <v>282</v>
      </c>
      <c r="D197" s="4" t="s">
        <v>164</v>
      </c>
      <c r="E197" s="4" t="s">
        <v>283</v>
      </c>
    </row>
    <row r="198" spans="1:5" x14ac:dyDescent="0.45">
      <c r="A198" s="3"/>
      <c r="B198" s="3"/>
      <c r="C198" s="4" t="s">
        <v>284</v>
      </c>
      <c r="D198" s="4" t="s">
        <v>26</v>
      </c>
      <c r="E198" s="4" t="s">
        <v>285</v>
      </c>
    </row>
    <row r="199" spans="1:5" x14ac:dyDescent="0.45">
      <c r="A199" s="3">
        <f>'Eastern '!A199-6/24</f>
        <v>0.29166666666666663</v>
      </c>
      <c r="B199" s="3">
        <f>'Eastern '!B199-6/24</f>
        <v>0.45833333333333337</v>
      </c>
      <c r="C199" s="15" t="s">
        <v>286</v>
      </c>
      <c r="D199" s="4" t="s">
        <v>33</v>
      </c>
      <c r="E199" s="16" t="s">
        <v>287</v>
      </c>
    </row>
    <row r="200" spans="1:5" x14ac:dyDescent="0.45">
      <c r="A200" s="3">
        <f>'Eastern '!A200-6/24</f>
        <v>0.33333333333333337</v>
      </c>
      <c r="B200" s="3">
        <f>'Eastern '!B200-6/24</f>
        <v>0.35416666666666663</v>
      </c>
      <c r="C200" s="5" t="s">
        <v>23</v>
      </c>
      <c r="D200" s="2"/>
      <c r="E200" s="2"/>
    </row>
    <row r="201" spans="1:5" x14ac:dyDescent="0.45">
      <c r="A201" s="3"/>
      <c r="B201" s="3"/>
      <c r="C201" s="4" t="s">
        <v>24</v>
      </c>
      <c r="D201" s="4"/>
      <c r="E201" s="4"/>
    </row>
    <row r="202" spans="1:5" x14ac:dyDescent="0.45">
      <c r="A202" s="3">
        <f>'Eastern '!A202-6/24</f>
        <v>0.35416666666666663</v>
      </c>
      <c r="B202" s="3">
        <f>'Eastern '!B202-6/24</f>
        <v>0.39583333333333337</v>
      </c>
      <c r="C202" s="5" t="s">
        <v>31</v>
      </c>
      <c r="D202" s="2"/>
      <c r="E202" s="2"/>
    </row>
    <row r="203" spans="1:5" x14ac:dyDescent="0.45">
      <c r="A203" s="3"/>
      <c r="B203" s="3"/>
      <c r="C203" s="4" t="s">
        <v>288</v>
      </c>
      <c r="D203" s="4" t="s">
        <v>26</v>
      </c>
      <c r="E203" s="4" t="s">
        <v>289</v>
      </c>
    </row>
    <row r="204" spans="1:5" x14ac:dyDescent="0.45">
      <c r="A204" s="3"/>
      <c r="B204" s="3"/>
      <c r="C204" s="4" t="s">
        <v>290</v>
      </c>
      <c r="D204" s="4" t="s">
        <v>12</v>
      </c>
      <c r="E204" s="4" t="s">
        <v>291</v>
      </c>
    </row>
    <row r="205" spans="1:5" x14ac:dyDescent="0.45">
      <c r="A205" s="3"/>
      <c r="B205" s="3"/>
      <c r="C205" s="4" t="s">
        <v>292</v>
      </c>
      <c r="D205" s="4" t="s">
        <v>33</v>
      </c>
      <c r="E205" s="4" t="s">
        <v>293</v>
      </c>
    </row>
    <row r="206" spans="1:5" x14ac:dyDescent="0.45">
      <c r="A206" s="3"/>
      <c r="B206" s="3"/>
      <c r="C206" s="4" t="s">
        <v>294</v>
      </c>
      <c r="D206" s="4" t="s">
        <v>164</v>
      </c>
      <c r="E206" s="4" t="s">
        <v>295</v>
      </c>
    </row>
    <row r="207" spans="1:5" x14ac:dyDescent="0.45">
      <c r="A207" s="3"/>
      <c r="B207" s="3"/>
      <c r="C207" s="4" t="s">
        <v>296</v>
      </c>
      <c r="D207" s="4" t="s">
        <v>26</v>
      </c>
      <c r="E207" s="4" t="s">
        <v>297</v>
      </c>
    </row>
    <row r="208" spans="1:5" x14ac:dyDescent="0.45">
      <c r="A208" s="3"/>
      <c r="B208" s="3"/>
      <c r="C208" s="4" t="s">
        <v>298</v>
      </c>
      <c r="D208" s="4" t="s">
        <v>33</v>
      </c>
      <c r="E208" s="4" t="s">
        <v>299</v>
      </c>
    </row>
    <row r="209" spans="1:5" x14ac:dyDescent="0.45">
      <c r="A209" s="3"/>
      <c r="B209" s="3"/>
      <c r="C209" s="4" t="s">
        <v>300</v>
      </c>
      <c r="D209" s="4" t="s">
        <v>26</v>
      </c>
      <c r="E209" s="4" t="s">
        <v>301</v>
      </c>
    </row>
    <row r="210" spans="1:5" x14ac:dyDescent="0.45">
      <c r="A210" s="3"/>
      <c r="B210" s="3"/>
      <c r="C210" s="4" t="s">
        <v>302</v>
      </c>
      <c r="D210" s="4" t="s">
        <v>12</v>
      </c>
      <c r="E210" s="4" t="s">
        <v>303</v>
      </c>
    </row>
    <row r="211" spans="1:5" x14ac:dyDescent="0.45">
      <c r="A211" s="3">
        <f>'Eastern '!A211-6/24</f>
        <v>0.39583333333333337</v>
      </c>
      <c r="B211" s="3">
        <f>'Eastern '!B211-6/24</f>
        <v>0.41666666666666663</v>
      </c>
      <c r="C211" s="5" t="s">
        <v>23</v>
      </c>
      <c r="D211" s="2"/>
      <c r="E211" s="2"/>
    </row>
    <row r="212" spans="1:5" x14ac:dyDescent="0.45">
      <c r="A212" s="3"/>
      <c r="B212" s="3"/>
      <c r="C212" s="4" t="s">
        <v>24</v>
      </c>
      <c r="D212" s="4"/>
      <c r="E212" s="4"/>
    </row>
    <row r="213" spans="1:5" x14ac:dyDescent="0.45">
      <c r="A213" s="3">
        <f>'Eastern '!A213-6/24</f>
        <v>0.41666666666666663</v>
      </c>
      <c r="B213" s="3">
        <f>'Eastern '!B213-6/24</f>
        <v>0.45833333333333337</v>
      </c>
      <c r="C213" s="5" t="s">
        <v>31</v>
      </c>
      <c r="D213" s="2"/>
      <c r="E213" s="2"/>
    </row>
    <row r="214" spans="1:5" x14ac:dyDescent="0.45">
      <c r="A214" s="4"/>
      <c r="B214" s="4"/>
      <c r="C214" s="4" t="s">
        <v>304</v>
      </c>
      <c r="D214" s="4" t="s">
        <v>12</v>
      </c>
      <c r="E214" s="4" t="s">
        <v>305</v>
      </c>
    </row>
    <row r="215" spans="1:5" x14ac:dyDescent="0.45">
      <c r="A215" s="3"/>
      <c r="B215" s="3"/>
      <c r="C215" s="4" t="s">
        <v>306</v>
      </c>
      <c r="D215" s="4" t="s">
        <v>57</v>
      </c>
      <c r="E215" s="4" t="s">
        <v>307</v>
      </c>
    </row>
    <row r="216" spans="1:5" x14ac:dyDescent="0.45">
      <c r="A216" s="3"/>
      <c r="B216" s="3"/>
      <c r="C216" s="4" t="s">
        <v>308</v>
      </c>
      <c r="D216" s="4" t="s">
        <v>12</v>
      </c>
      <c r="E216" s="4" t="s">
        <v>309</v>
      </c>
    </row>
    <row r="217" spans="1:5" x14ac:dyDescent="0.45">
      <c r="A217" s="3"/>
      <c r="B217" s="3"/>
      <c r="C217" s="4" t="s">
        <v>310</v>
      </c>
      <c r="D217" s="4" t="s">
        <v>26</v>
      </c>
      <c r="E217" s="4" t="s">
        <v>311</v>
      </c>
    </row>
    <row r="218" spans="1:5" x14ac:dyDescent="0.45">
      <c r="A218" s="3"/>
      <c r="B218" s="3"/>
      <c r="C218" s="4" t="s">
        <v>312</v>
      </c>
      <c r="D218" s="4" t="s">
        <v>57</v>
      </c>
      <c r="E218" s="4" t="s">
        <v>313</v>
      </c>
    </row>
    <row r="219" spans="1:5" x14ac:dyDescent="0.45">
      <c r="A219" s="3"/>
      <c r="B219" s="3"/>
      <c r="C219" s="4" t="s">
        <v>314</v>
      </c>
      <c r="D219" s="4" t="s">
        <v>19</v>
      </c>
      <c r="E219" s="4" t="s">
        <v>315</v>
      </c>
    </row>
    <row r="220" spans="1:5" x14ac:dyDescent="0.45">
      <c r="A220" s="4"/>
      <c r="B220" s="9"/>
      <c r="C220" s="5" t="s">
        <v>316</v>
      </c>
      <c r="D220" s="2"/>
      <c r="E220" s="2"/>
    </row>
    <row r="221" spans="1:5" x14ac:dyDescent="0.45">
      <c r="A221" s="3"/>
      <c r="B221" s="3"/>
      <c r="C221" s="4" t="s">
        <v>317</v>
      </c>
      <c r="D221" s="4"/>
      <c r="E221" s="4" t="s">
        <v>318</v>
      </c>
    </row>
    <row r="222" spans="1:5" x14ac:dyDescent="0.45">
      <c r="A222" s="3"/>
      <c r="B222" s="3"/>
      <c r="C222" s="4" t="s">
        <v>319</v>
      </c>
      <c r="D222" s="4" t="s">
        <v>26</v>
      </c>
      <c r="E222" s="4" t="s">
        <v>320</v>
      </c>
    </row>
    <row r="223" spans="1:5" x14ac:dyDescent="0.45">
      <c r="A223" s="3"/>
      <c r="B223" s="3"/>
      <c r="C223" s="4" t="s">
        <v>321</v>
      </c>
      <c r="D223" s="4" t="s">
        <v>12</v>
      </c>
      <c r="E223" s="4" t="s">
        <v>322</v>
      </c>
    </row>
    <row r="224" spans="1:5" x14ac:dyDescent="0.45">
      <c r="A224" s="3"/>
      <c r="B224" s="3"/>
      <c r="C224" s="4" t="s">
        <v>323</v>
      </c>
      <c r="D224" s="4" t="s">
        <v>26</v>
      </c>
      <c r="E224" s="4" t="s">
        <v>324</v>
      </c>
    </row>
    <row r="225" spans="1:5" x14ac:dyDescent="0.45">
      <c r="A225" s="3"/>
      <c r="B225" s="3"/>
      <c r="C225" s="4" t="s">
        <v>325</v>
      </c>
      <c r="D225" s="4" t="s">
        <v>26</v>
      </c>
      <c r="E225" s="4" t="s">
        <v>326</v>
      </c>
    </row>
    <row r="226" spans="1:5" x14ac:dyDescent="0.45">
      <c r="A226" s="3"/>
      <c r="B226" s="3"/>
      <c r="C226" s="4" t="s">
        <v>327</v>
      </c>
      <c r="D226" s="4" t="s">
        <v>19</v>
      </c>
      <c r="E226" s="4" t="s">
        <v>328</v>
      </c>
    </row>
    <row r="227" spans="1:5" x14ac:dyDescent="0.45">
      <c r="A227" s="3"/>
      <c r="B227" s="3"/>
      <c r="C227" s="4" t="s">
        <v>329</v>
      </c>
      <c r="D227" s="4" t="s">
        <v>26</v>
      </c>
      <c r="E227" s="4" t="s">
        <v>330</v>
      </c>
    </row>
    <row r="228" spans="1:5" x14ac:dyDescent="0.45">
      <c r="A228" s="3"/>
      <c r="B228" s="3"/>
      <c r="C228" s="4" t="s">
        <v>331</v>
      </c>
      <c r="D228" s="4"/>
      <c r="E228" s="4"/>
    </row>
    <row r="229" spans="1:5" x14ac:dyDescent="0.45">
      <c r="A229" s="3"/>
      <c r="B229" s="3"/>
      <c r="C229" s="4" t="s">
        <v>332</v>
      </c>
      <c r="D229" s="4" t="s">
        <v>12</v>
      </c>
      <c r="E229" s="4" t="s">
        <v>333</v>
      </c>
    </row>
    <row r="230" spans="1:5" x14ac:dyDescent="0.45">
      <c r="A230" s="3"/>
      <c r="B230" s="3"/>
      <c r="C230" s="4" t="s">
        <v>334</v>
      </c>
      <c r="D230" s="4" t="s">
        <v>57</v>
      </c>
      <c r="E230" s="4" t="s">
        <v>335</v>
      </c>
    </row>
    <row r="231" spans="1:5" x14ac:dyDescent="0.45">
      <c r="A231" s="3"/>
      <c r="B231" s="3"/>
      <c r="C231" s="4" t="s">
        <v>336</v>
      </c>
      <c r="D231" s="4" t="s">
        <v>12</v>
      </c>
      <c r="E231" s="4" t="s">
        <v>337</v>
      </c>
    </row>
    <row r="232" spans="1:5" x14ac:dyDescent="0.45">
      <c r="A232" s="3"/>
      <c r="B232" s="3"/>
      <c r="C232" s="4" t="s">
        <v>338</v>
      </c>
      <c r="D232" s="4" t="s">
        <v>12</v>
      </c>
      <c r="E232" s="4" t="s">
        <v>339</v>
      </c>
    </row>
    <row r="233" spans="1:5" x14ac:dyDescent="0.45">
      <c r="A233" s="3"/>
      <c r="B233" s="3"/>
      <c r="C233" s="4" t="s">
        <v>340</v>
      </c>
      <c r="D233" s="4" t="s">
        <v>12</v>
      </c>
      <c r="E233" s="4" t="s">
        <v>341</v>
      </c>
    </row>
    <row r="234" spans="1:5" x14ac:dyDescent="0.45">
      <c r="A234" s="3"/>
      <c r="B234" s="3"/>
      <c r="C234" s="4" t="s">
        <v>342</v>
      </c>
      <c r="D234" s="4" t="s">
        <v>19</v>
      </c>
      <c r="E234" s="4" t="s">
        <v>343</v>
      </c>
    </row>
    <row r="235" spans="1:5" x14ac:dyDescent="0.45">
      <c r="A235" s="3"/>
      <c r="B235" s="3"/>
      <c r="C235" s="4" t="s">
        <v>344</v>
      </c>
      <c r="D235" s="4" t="s">
        <v>12</v>
      </c>
      <c r="E235" s="4" t="s">
        <v>345</v>
      </c>
    </row>
    <row r="236" spans="1:5" x14ac:dyDescent="0.45">
      <c r="A236" s="3"/>
      <c r="B236" s="3"/>
      <c r="C236" s="4" t="s">
        <v>346</v>
      </c>
      <c r="D236" s="4" t="s">
        <v>12</v>
      </c>
      <c r="E236" s="4" t="s">
        <v>347</v>
      </c>
    </row>
    <row r="237" spans="1:5" x14ac:dyDescent="0.45">
      <c r="A237" s="3"/>
      <c r="B237" s="3"/>
      <c r="C237" s="4" t="s">
        <v>348</v>
      </c>
      <c r="D237" s="4" t="s">
        <v>26</v>
      </c>
      <c r="E237" s="4" t="s">
        <v>349</v>
      </c>
    </row>
    <row r="238" spans="1:5" x14ac:dyDescent="0.45">
      <c r="A238" s="3"/>
      <c r="B238" s="3"/>
      <c r="C238" s="4" t="s">
        <v>350</v>
      </c>
      <c r="D238" s="4" t="s">
        <v>12</v>
      </c>
      <c r="E238" s="4" t="s">
        <v>351</v>
      </c>
    </row>
    <row r="239" spans="1:5" x14ac:dyDescent="0.45">
      <c r="A239" s="3"/>
      <c r="B239" s="3"/>
      <c r="C239" s="4" t="s">
        <v>352</v>
      </c>
      <c r="D239" s="4" t="s">
        <v>57</v>
      </c>
      <c r="E239" s="4" t="s">
        <v>353</v>
      </c>
    </row>
  </sheetData>
  <pageMargins left="0.7" right="0.7" top="0.75" bottom="0.75" header="0.3" footer="0.3"/>
  <pageSetup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8324DE733B51B46B8AF408DEEDDA027" ma:contentTypeVersion="12" ma:contentTypeDescription="Create a new document." ma:contentTypeScope="" ma:versionID="f63e69629a6ac50da156891be4653db2">
  <xsd:schema xmlns:xsd="http://www.w3.org/2001/XMLSchema" xmlns:xs="http://www.w3.org/2001/XMLSchema" xmlns:p="http://schemas.microsoft.com/office/2006/metadata/properties" xmlns:ns3="f1bafb29-0026-4f1a-8eba-862ac83a8307" xmlns:ns4="de64cd4d-4286-4021-be99-547b7c560532" targetNamespace="http://schemas.microsoft.com/office/2006/metadata/properties" ma:root="true" ma:fieldsID="70bcb5906c3e050aa4756e96b9358704" ns3:_="" ns4:_="">
    <xsd:import namespace="f1bafb29-0026-4f1a-8eba-862ac83a8307"/>
    <xsd:import namespace="de64cd4d-4286-4021-be99-547b7c560532"/>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AutoKeyPoints" minOccurs="0"/>
                <xsd:element ref="ns4:MediaServiceKeyPoints"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bafb29-0026-4f1a-8eba-862ac83a830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64cd4d-4286-4021-be99-547b7c560532"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2EB40C-9EF8-49B9-B9C9-A54160765CF5}">
  <ds:schemaRefs>
    <ds:schemaRef ds:uri="http://schemas.microsoft.com/sharepoint/v3/contenttype/forms"/>
  </ds:schemaRefs>
</ds:datastoreItem>
</file>

<file path=customXml/itemProps2.xml><?xml version="1.0" encoding="utf-8"?>
<ds:datastoreItem xmlns:ds="http://schemas.openxmlformats.org/officeDocument/2006/customXml" ds:itemID="{EAB6263B-56EC-4E8D-B0B8-BB3AB900273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8FF8758-1C4C-458C-9F33-E1805001E5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bafb29-0026-4f1a-8eba-862ac83a8307"/>
    <ds:schemaRef ds:uri="de64cd4d-4286-4021-be99-547b7c5605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Eastern </vt:lpstr>
      <vt:lpstr>Central </vt:lpstr>
      <vt:lpstr>Mountain </vt:lpstr>
      <vt:lpstr>Pacific </vt:lpstr>
      <vt:lpstr>Alaska</vt:lpstr>
      <vt:lpstr>Hawaii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Brigitte Jones</dc:creator>
  <cp:keywords/>
  <dc:description/>
  <cp:lastModifiedBy>Brandy Bauer</cp:lastModifiedBy>
  <cp:revision/>
  <dcterms:created xsi:type="dcterms:W3CDTF">2020-06-03T22:20:33Z</dcterms:created>
  <dcterms:modified xsi:type="dcterms:W3CDTF">2020-06-05T11:35:30Z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0x01010058324DE733B51B46B8AF408DEEDDA027</vt:lpwstr>
  </property>
</Properties>
</file>